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A4" i="62" s="1"/>
  <c r="AB4" i="1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A10" i="62" s="1"/>
  <c r="AB10" i="14"/>
  <c r="AC10"/>
  <c r="X11"/>
  <c r="Y11"/>
  <c r="Z11"/>
  <c r="AA11"/>
  <c r="AB11"/>
  <c r="AC11"/>
  <c r="X12"/>
  <c r="Y12"/>
  <c r="Z12"/>
  <c r="AA12"/>
  <c r="AA12" i="62" s="1"/>
  <c r="AB12" i="14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A18" i="62" s="1"/>
  <c r="AB18" i="14"/>
  <c r="AC18"/>
  <c r="X19"/>
  <c r="Y19"/>
  <c r="Z19"/>
  <c r="AA19"/>
  <c r="AB19"/>
  <c r="AC19"/>
  <c r="X20"/>
  <c r="Y20"/>
  <c r="Z20"/>
  <c r="AA20"/>
  <c r="AA20" i="62" s="1"/>
  <c r="AB20" i="14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A26" i="62" s="1"/>
  <c r="AB26" i="14"/>
  <c r="AC26"/>
  <c r="X27"/>
  <c r="Y27"/>
  <c r="Z27"/>
  <c r="AA27"/>
  <c r="AB27"/>
  <c r="AC27"/>
  <c r="X28"/>
  <c r="Y28"/>
  <c r="Z28"/>
  <c r="AA28"/>
  <c r="AA28" i="62" s="1"/>
  <c r="AB28" i="14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A34" i="62" s="1"/>
  <c r="AB34" i="14"/>
  <c r="AC34"/>
  <c r="X35"/>
  <c r="Y35"/>
  <c r="Z35"/>
  <c r="AA35"/>
  <c r="AB35"/>
  <c r="AC35"/>
  <c r="X36"/>
  <c r="Y36"/>
  <c r="Z36"/>
  <c r="AA36"/>
  <c r="AA36" i="62" s="1"/>
  <c r="AB36" i="14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A42" i="62" s="1"/>
  <c r="AB42" i="14"/>
  <c r="AC42"/>
  <c r="X43"/>
  <c r="Y43"/>
  <c r="Z43"/>
  <c r="AA43"/>
  <c r="AB43"/>
  <c r="AC43"/>
  <c r="X44"/>
  <c r="Y44"/>
  <c r="Z44"/>
  <c r="AA44"/>
  <c r="AA44" i="62" s="1"/>
  <c r="AB44" i="1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A50" i="62" s="1"/>
  <c r="AB50" i="14"/>
  <c r="AC50"/>
  <c r="X51"/>
  <c r="Y51"/>
  <c r="Z51"/>
  <c r="AA51"/>
  <c r="AB51"/>
  <c r="AC51"/>
  <c r="X52"/>
  <c r="Y52"/>
  <c r="Z52"/>
  <c r="AA52"/>
  <c r="AA52" i="62" s="1"/>
  <c r="AB52" i="14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A58" i="62" s="1"/>
  <c r="AB58" i="14"/>
  <c r="AC58"/>
  <c r="X59"/>
  <c r="Y59"/>
  <c r="Z59"/>
  <c r="AA59"/>
  <c r="AB59"/>
  <c r="AC59"/>
  <c r="X60"/>
  <c r="Y60"/>
  <c r="Z60"/>
  <c r="AA60"/>
  <c r="AA60" i="62" s="1"/>
  <c r="AB60" i="14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A66" i="62" s="1"/>
  <c r="AB66" i="14"/>
  <c r="AC66"/>
  <c r="X67"/>
  <c r="Y67"/>
  <c r="Z67"/>
  <c r="AA67"/>
  <c r="AB67"/>
  <c r="AC67"/>
  <c r="X68"/>
  <c r="Y68"/>
  <c r="Z68"/>
  <c r="AA68"/>
  <c r="AA68" i="62" s="1"/>
  <c r="AB68" i="14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A74" i="62" s="1"/>
  <c r="AB74" i="14"/>
  <c r="AC74"/>
  <c r="X75"/>
  <c r="Y75"/>
  <c r="Z75"/>
  <c r="AA75"/>
  <c r="AB75"/>
  <c r="AC75"/>
  <c r="X76"/>
  <c r="Y76"/>
  <c r="Z76"/>
  <c r="AA76"/>
  <c r="AA76" i="62" s="1"/>
  <c r="AB76" i="14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A82" i="62" s="1"/>
  <c r="AB82" i="14"/>
  <c r="AC82"/>
  <c r="X83"/>
  <c r="Y83"/>
  <c r="Z83"/>
  <c r="AA83"/>
  <c r="AB83"/>
  <c r="AC83"/>
  <c r="X84"/>
  <c r="Y84"/>
  <c r="Z84"/>
  <c r="AA84"/>
  <c r="AA84" i="62" s="1"/>
  <c r="AB84" i="1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A90" i="62" s="1"/>
  <c r="AB90" i="14"/>
  <c r="AC90"/>
  <c r="X91"/>
  <c r="Y91"/>
  <c r="Z91"/>
  <c r="AA91"/>
  <c r="AB91"/>
  <c r="AC91"/>
  <c r="X92"/>
  <c r="Y92"/>
  <c r="Z92"/>
  <c r="AA92"/>
  <c r="AA92" i="62" s="1"/>
  <c r="AB92" i="14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A98" i="62" s="1"/>
  <c r="AB98" i="14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T3" i="73"/>
  <c r="D3" i="24"/>
  <c r="T5" i="73"/>
  <c r="D5" i="24"/>
  <c r="BM99" i="14"/>
  <c r="AB81" i="63"/>
  <c r="AB66"/>
  <c r="AB52" i="62"/>
  <c r="AB98" i="61"/>
  <c r="AB74"/>
  <c r="AB66"/>
  <c r="AB58"/>
  <c r="AB50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U87"/>
  <c r="F87"/>
  <c r="U86"/>
  <c r="N86"/>
  <c r="F86"/>
  <c r="U85"/>
  <c r="N85"/>
  <c r="F85"/>
  <c r="U84"/>
  <c r="N84"/>
  <c r="F84"/>
  <c r="U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N66"/>
  <c r="F66"/>
  <c r="U65"/>
  <c r="F65"/>
  <c r="U64"/>
  <c r="N64"/>
  <c r="F64"/>
  <c r="U63"/>
  <c r="U62"/>
  <c r="F62"/>
  <c r="U61"/>
  <c r="F61"/>
  <c r="U60"/>
  <c r="N60"/>
  <c r="F60"/>
  <c r="U59"/>
  <c r="F59"/>
  <c r="U58"/>
  <c r="F58"/>
  <c r="U57"/>
  <c r="F57"/>
  <c r="U56"/>
  <c r="N56"/>
  <c r="F56"/>
  <c r="U55"/>
  <c r="F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6" i="61" l="1"/>
  <c r="F93" i="58"/>
  <c r="F63"/>
  <c r="F63" i="61"/>
  <c r="F95" i="62"/>
  <c r="F83" i="63"/>
  <c r="N22" i="61"/>
  <c r="N42"/>
  <c r="N46"/>
  <c r="N50"/>
  <c r="N54"/>
  <c r="N58"/>
  <c r="N62"/>
  <c r="N70"/>
  <c r="N78"/>
  <c r="N82"/>
  <c r="N86"/>
  <c r="N94"/>
  <c r="N7"/>
  <c r="N31"/>
  <c r="N98"/>
  <c r="F88" i="63"/>
  <c r="C99"/>
  <c r="F93" i="62"/>
  <c r="F24" i="56"/>
  <c r="B99"/>
  <c r="F31" i="55"/>
  <c r="C99"/>
  <c r="C99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V4" s="1"/>
  <c r="O5" i="65"/>
  <c r="D5" i="56" s="1"/>
  <c r="G5" s="1"/>
  <c r="O6" i="65"/>
  <c r="D6" i="56" s="1"/>
  <c r="G6" s="1"/>
  <c r="O7" i="65"/>
  <c r="D7" i="56" s="1"/>
  <c r="G7" s="1"/>
  <c r="O8" i="65"/>
  <c r="D8" i="56" s="1"/>
  <c r="G8" s="1"/>
  <c r="V8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O26" s="1"/>
  <c r="N30"/>
  <c r="N38"/>
  <c r="N42"/>
  <c r="N46"/>
  <c r="O46" s="1"/>
  <c r="N54"/>
  <c r="N58"/>
  <c r="N62"/>
  <c r="N66"/>
  <c r="O66" s="1"/>
  <c r="N70"/>
  <c r="O70" s="1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O74" s="1"/>
  <c r="N75"/>
  <c r="N78"/>
  <c r="N79"/>
  <c r="N82"/>
  <c r="O82" s="1"/>
  <c r="N83"/>
  <c r="N86"/>
  <c r="N87"/>
  <c r="O87" s="1"/>
  <c r="N90"/>
  <c r="O90" s="1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O79" s="1"/>
  <c r="N80"/>
  <c r="N83"/>
  <c r="O83" s="1"/>
  <c r="N84"/>
  <c r="N87"/>
  <c r="O87" s="1"/>
  <c r="N88"/>
  <c r="N91"/>
  <c r="O91" s="1"/>
  <c r="N92"/>
  <c r="N95"/>
  <c r="O95" s="1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"/>
  <c r="V32"/>
  <c r="V47"/>
  <c r="V59"/>
  <c r="V31"/>
  <c r="V43"/>
  <c r="O43"/>
  <c r="V87"/>
  <c r="V98"/>
  <c r="O98"/>
  <c r="V10" i="56"/>
  <c r="V19"/>
  <c r="O19"/>
  <c r="V26"/>
  <c r="V35"/>
  <c r="O35"/>
  <c r="V40"/>
  <c r="V42"/>
  <c r="O42"/>
  <c r="V51"/>
  <c r="O51"/>
  <c r="N8" i="55"/>
  <c r="F9"/>
  <c r="D99"/>
  <c r="I99"/>
  <c r="M99"/>
  <c r="G10"/>
  <c r="N12"/>
  <c r="O12" s="1"/>
  <c r="F13"/>
  <c r="V22"/>
  <c r="G26"/>
  <c r="N28"/>
  <c r="F29"/>
  <c r="O30"/>
  <c r="V38"/>
  <c r="G42"/>
  <c r="N44"/>
  <c r="F45"/>
  <c r="O46"/>
  <c r="V54"/>
  <c r="G58"/>
  <c r="N60"/>
  <c r="F61"/>
  <c r="O92"/>
  <c r="O29" i="56"/>
  <c r="O45"/>
  <c r="O57"/>
  <c r="O65"/>
  <c r="V3" i="55"/>
  <c r="V62"/>
  <c r="V66"/>
  <c r="O66"/>
  <c r="V74"/>
  <c r="V82"/>
  <c r="V94"/>
  <c r="O94"/>
  <c r="V6" i="56"/>
  <c r="V15"/>
  <c r="O15"/>
  <c r="V22"/>
  <c r="O22"/>
  <c r="V31"/>
  <c r="O31"/>
  <c r="V38"/>
  <c r="O38"/>
  <c r="V47"/>
  <c r="O47"/>
  <c r="V54"/>
  <c r="O54"/>
  <c r="V59"/>
  <c r="V62"/>
  <c r="O62"/>
  <c r="V67"/>
  <c r="V70"/>
  <c r="V75"/>
  <c r="V78"/>
  <c r="O78"/>
  <c r="V83"/>
  <c r="V86"/>
  <c r="V91"/>
  <c r="V94"/>
  <c r="V68" i="57"/>
  <c r="V13" i="58"/>
  <c r="O17" i="55"/>
  <c r="V17"/>
  <c r="V60"/>
  <c r="V90"/>
  <c r="V95"/>
  <c r="V11" i="56"/>
  <c r="O11"/>
  <c r="V18"/>
  <c r="O18"/>
  <c r="V27"/>
  <c r="O27"/>
  <c r="V34"/>
  <c r="O34"/>
  <c r="V43"/>
  <c r="O43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F53"/>
  <c r="O76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6"/>
  <c r="V55"/>
  <c r="V58"/>
  <c r="O58"/>
  <c r="V63"/>
  <c r="V66"/>
  <c r="V71"/>
  <c r="V74"/>
  <c r="O74"/>
  <c r="V79"/>
  <c r="V82"/>
  <c r="V87"/>
  <c r="V90"/>
  <c r="V98"/>
  <c r="J99" i="55"/>
  <c r="G6"/>
  <c r="O7"/>
  <c r="N24"/>
  <c r="N40"/>
  <c r="O40" s="1"/>
  <c r="N56"/>
  <c r="V38" i="58"/>
  <c r="V73"/>
  <c r="V86"/>
  <c r="V71" i="55"/>
  <c r="V75"/>
  <c r="V79"/>
  <c r="V83"/>
  <c r="V64" i="56"/>
  <c r="B99" i="57"/>
  <c r="F3"/>
  <c r="K99"/>
  <c r="N82"/>
  <c r="F83"/>
  <c r="V92"/>
  <c r="F97"/>
  <c r="C99" i="58"/>
  <c r="I99"/>
  <c r="M99"/>
  <c r="N4"/>
  <c r="F5"/>
  <c r="N12"/>
  <c r="F13"/>
  <c r="V14"/>
  <c r="N20"/>
  <c r="F21"/>
  <c r="V37"/>
  <c r="V50"/>
  <c r="O53"/>
  <c r="V66"/>
  <c r="O66"/>
  <c r="V82"/>
  <c r="V98"/>
  <c r="V72" i="55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O65"/>
  <c r="V78"/>
  <c r="O81"/>
  <c r="V94"/>
  <c r="N3" i="56"/>
  <c r="N90" i="57"/>
  <c r="F91"/>
  <c r="K99" i="58"/>
  <c r="U99"/>
  <c r="F9"/>
  <c r="F17"/>
  <c r="V42"/>
  <c r="O42"/>
  <c r="O45"/>
  <c r="V58"/>
  <c r="V61"/>
  <c r="V74"/>
  <c r="O74"/>
  <c r="V90"/>
  <c r="V93"/>
  <c r="O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7" i="58" l="1"/>
  <c r="O29"/>
  <c r="O22" i="55"/>
  <c r="O85" i="56"/>
  <c r="E99" i="58"/>
  <c r="G3" i="56"/>
  <c r="O3" s="1"/>
  <c r="O56" i="55"/>
  <c r="O84"/>
  <c r="O52"/>
  <c r="O36"/>
  <c r="O32" i="56"/>
  <c r="O64" i="55"/>
  <c r="O28"/>
  <c r="V16"/>
  <c r="O48"/>
  <c r="O4" i="56"/>
  <c r="O6" i="58"/>
  <c r="V96" i="55"/>
  <c r="V80"/>
  <c r="V56" i="56"/>
  <c r="O44" i="55"/>
  <c r="O14"/>
  <c r="O80" i="56"/>
  <c r="F99" i="63"/>
  <c r="V68" i="55"/>
  <c r="O24"/>
  <c r="O60"/>
  <c r="G91" i="58"/>
  <c r="G75"/>
  <c r="O96" i="56"/>
  <c r="O68"/>
  <c r="O9" i="58"/>
  <c r="O11" i="57"/>
  <c r="O8" i="56"/>
  <c r="O95" i="55"/>
  <c r="G67"/>
  <c r="V67" s="1"/>
  <c r="G63"/>
  <c r="O92" i="56"/>
  <c r="O88"/>
  <c r="O84"/>
  <c r="O76"/>
  <c r="O72"/>
  <c r="O64"/>
  <c r="O60"/>
  <c r="O52"/>
  <c r="O44"/>
  <c r="O40"/>
  <c r="O36"/>
  <c r="O28"/>
  <c r="O25"/>
  <c r="O24"/>
  <c r="O62" i="55"/>
  <c r="O38"/>
  <c r="O11"/>
  <c r="E99"/>
  <c r="O9"/>
  <c r="O25" i="58"/>
  <c r="G90" i="57"/>
  <c r="V90" s="1"/>
  <c r="G25"/>
  <c r="V25" s="1"/>
  <c r="O56"/>
  <c r="V97" i="58"/>
  <c r="G59"/>
  <c r="O57"/>
  <c r="G43"/>
  <c r="O41"/>
  <c r="G27"/>
  <c r="O17"/>
  <c r="G11"/>
  <c r="V11" s="1"/>
  <c r="O26"/>
  <c r="D99"/>
  <c r="O24" i="57"/>
  <c r="O4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3" i="56" l="1"/>
  <c r="O91" i="58"/>
  <c r="V91"/>
  <c r="V75"/>
  <c r="O75"/>
  <c r="O12" i="56"/>
  <c r="O67" i="55"/>
  <c r="V63"/>
  <c r="O63"/>
  <c r="O90" i="57"/>
  <c r="V45"/>
  <c r="O25"/>
  <c r="V53"/>
  <c r="O59" i="58"/>
  <c r="V59"/>
  <c r="V43"/>
  <c r="O43"/>
  <c r="O27"/>
  <c r="V27"/>
  <c r="O56"/>
  <c r="V13" i="57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BF24"/>
  <c r="BF16"/>
  <c r="BF14"/>
  <c r="DH14" s="1"/>
  <c r="D14" i="40" s="1"/>
  <c r="AY93" i="54"/>
  <c r="AY96"/>
  <c r="DG96" s="1"/>
  <c r="C96" i="40" s="1"/>
  <c r="AY70" i="54"/>
  <c r="AY67"/>
  <c r="AY24"/>
  <c r="AP99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BM58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I5"/>
  <c r="E5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BF60"/>
  <c r="DH60" s="1"/>
  <c r="D60" i="40" s="1"/>
  <c r="BF63" i="54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I93"/>
  <c r="E93" i="40" s="1"/>
  <c r="BF95" i="54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AY53"/>
  <c r="CE53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7"/>
  <c r="DD71"/>
  <c r="DD55"/>
  <c r="DD45"/>
  <c r="DD33"/>
  <c r="CW8"/>
  <c r="CW10"/>
  <c r="CW86"/>
  <c r="CW74"/>
  <c r="CW15"/>
  <c r="CP44"/>
  <c r="CI7"/>
  <c r="CI50"/>
  <c r="CI17"/>
  <c r="DK5"/>
  <c r="CB61"/>
  <c r="CB38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8"/>
  <c r="AE99" i="29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<sst xmlns="http://schemas.openxmlformats.org/spreadsheetml/2006/main" count="8287" uniqueCount="511">
  <si>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</si>
  <si>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</si>
  <si>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</si>
  <si>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</si>
  <si>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</si>
  <si>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</si>
  <si>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</si>
  <si>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</si>
  <si>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</si>
  <si>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</si>
  <si>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</si>
  <si>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</si>
  <si>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</si>
  <si>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</si>
  <si>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</si>
  <si>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</si>
  <si>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</si>
  <si>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</si>
  <si>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</si>
  <si>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</si>
  <si>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</si>
  <si>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</si>
  <si>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</si>
  <si>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</si>
  <si>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</si>
  <si>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</si>
  <si>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</si>
  <si>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</si>
  <si>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</si>
  <si>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</si>
  <si>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</si>
  <si>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</si>
  <si>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</si>
  <si>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</si>
  <si>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</si>
  <si>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</si>
  <si>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</si>
  <si>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</si>
  <si>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</si>
  <si>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</si>
  <si>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</si>
  <si>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</si>
  <si>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</si>
  <si>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</si>
  <si>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</si>
  <si>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</si>
  <si>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</si>
  <si>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</si>
  <si>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</si>
  <si>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</si>
  <si>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</si>
  <si>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</si>
  <si>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</si>
  <si>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</si>
  <si>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</si>
  <si>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</si>
  <si>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</si>
  <si>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</si>
  <si>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</si>
  <si>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</si>
  <si>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</si>
  <si>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</si>
  <si>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</si>
  <si>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</si>
  <si>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</si>
  <si>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</si>
  <si>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</si>
  <si>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</si>
  <si>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</si>
  <si>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</si>
  <si>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</si>
  <si>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</si>
  <si>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</si>
  <si>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</si>
  <si>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</si>
  <si>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</si>
  <si>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</si>
  <si>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</si>
  <si>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</si>
  <si>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</si>
  <si>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</si>
  <si>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</si>
  <si>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</si>
  <si>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</si>
  <si>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</si>
  <si>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</si>
  <si>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</si>
  <si>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</si>
  <si>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</si>
  <si>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</si>
  <si>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</si>
  <si>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</si>
  <si>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</si>
  <si>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</si>
  <si>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</si>
  <si>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</si>
  <si>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</si>
  <si>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</si>
  <si>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</si>
  <si>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</si>
  <si>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</si>
  <si>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</si>
  <si>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</si>
  <si>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</si>
  <si>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</si>
  <si>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</si>
  <si>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</si>
  <si>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</si>
  <si>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</si>
  <si>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</si>
  <si>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</si>
  <si>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</si>
  <si>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</si>
  <si>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</si>
  <si>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</si>
  <si>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</si>
  <si>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</si>
  <si>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</si>
  <si>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</si>
  <si>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</si>
  <si>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</si>
  <si>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</si>
  <si>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</si>
  <si>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</si>
  <si>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</si>
  <si>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</si>
  <si>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</si>
  <si>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</si>
  <si>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</si>
  <si>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</si>
  <si>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</si>
  <si>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</si>
  <si>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</si>
  <si>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</si>
  <si>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</si>
  <si>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</si>
  <si>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</si>
  <si>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</si>
  <si>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</si>
  <si>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</si>
  <si>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</si>
  <si>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</si>
  <si>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</si>
  <si>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</si>
  <si>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</si>
  <si>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</si>
  <si>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</si>
  <si>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</si>
  <si>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</si>
  <si>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</si>
  <si>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</si>
  <si>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</si>
  <si>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</si>
  <si>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</si>
  <si>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</si>
  <si>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</si>
  <si>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</si>
  <si>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</si>
  <si>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</si>
  <si>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</si>
  <si>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</si>
  <si>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</si>
  <si>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</si>
  <si>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</si>
  <si>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</si>
  <si>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</si>
  <si>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</si>
  <si>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</si>
  <si>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</si>
  <si>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</si>
  <si>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</si>
  <si>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</si>
  <si>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</si>
  <si>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</si>
  <si>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</si>
  <si>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</si>
  <si>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</si>
  <si>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</si>
  <si>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</si>
  <si>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</si>
  <si>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</si>
  <si>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</si>
  <si>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</si>
  <si>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</si>
  <si>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</si>
  <si>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</si>
  <si>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</si>
  <si>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</si>
  <si>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</si>
  <si>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</si>
  <si>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</si>
  <si>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</si>
  <si>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</si>
  <si>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</si>
  <si>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</si>
  <si>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</si>
  <si>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</si>
  <si>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</si>
  <si>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</si>
  <si>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</si>
  <si>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</si>
  <si>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</si>
  <si>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</si>
  <si>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</si>
  <si>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</si>
  <si>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</si>
  <si>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</si>
  <si>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</si>
  <si>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</si>
  <si>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</si>
  <si>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</si>
  <si>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</si>
  <si>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</si>
  <si>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</si>
  <si>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</si>
  <si>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</si>
  <si>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</si>
  <si>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</si>
  <si>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</si>
  <si>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</si>
  <si>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</si>
  <si>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</si>
  <si>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</si>
  <si>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</si>
  <si>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</si>
  <si>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</si>
  <si>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</si>
  <si>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</si>
  <si>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</si>
  <si>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</si>
  <si>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</si>
  <si>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</si>
  <si>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</si>
  <si>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</si>
  <si>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</si>
  <si>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</si>
  <si>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</si>
  <si>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</si>
  <si>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</si>
  <si>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</si>
  <si>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</si>
  <si>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</si>
  <si>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</si>
  <si>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</si>
  <si>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</si>
  <si>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</si>
  <si>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</si>
  <si>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</si>
  <si>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</si>
  <si>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</si>
  <si>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</si>
  <si>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</si>
  <si>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</si>
  <si>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</si>
  <si>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</si>
  <si>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</si>
  <si>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</si>
  <si>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</si>
  <si>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</si>
  <si>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</si>
  <si>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</si>
  <si>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</si>
  <si>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</si>
  <si>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</si>
  <si>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</si>
  <si>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</si>
  <si>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</si>
  <si>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</si>
  <si>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</si>
  <si>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</si>
  <si>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</si>
  <si>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</si>
  <si>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</si>
  <si>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</si>
  <si>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</si>
  <si>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</si>
  <si>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</si>
  <si>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</si>
  <si>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</si>
  <si>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</si>
  <si>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</si>
  <si>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</si>
  <si>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</si>
  <si>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</si>
  <si>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</si>
  <si>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</si>
  <si>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</si>
  <si>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</si>
  <si>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</si>
  <si>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</si>
  <si>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</si>
  <si>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</si>
  <si>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</si>
  <si>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</si>
  <si>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</si>
  <si>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</si>
  <si>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</si>
  <si>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</si>
  <si>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</si>
  <si>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</si>
  <si>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</si>
  <si>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</si>
  <si>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</si>
  <si>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</si>
  <si>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</si>
  <si>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</si>
  <si>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</si>
  <si>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</si>
  <si>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</si>
  <si>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</si>
  <si>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</si>
  <si>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</si>
  <si>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</si>
  <si>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</si>
  <si>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</si>
  <si>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</si>
  <si>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</si>
  <si>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</si>
  <si>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</si>
  <si>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</si>
  <si>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</si>
  <si>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</si>
  <si>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</si>
  <si>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</si>
  <si>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</si>
  <si>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</si>
  <si>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</si>
  <si>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</si>
  <si>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</si>
  <si>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</si>
  <si>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</si>
  <si>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</si>
  <si>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</si>
  <si>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</si>
  <si>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</si>
  <si>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</si>
  <si>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</si>
  <si>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</si>
  <si>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</si>
  <si>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</si>
  <si>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</si>
  <si>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</si>
  <si>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</si>
  <si>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</si>
  <si>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</si>
  <si>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</si>
  <si>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</si>
  <si>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</si>
  <si>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</si>
  <si>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</si>
  <si>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</si>
  <si>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</si>
  <si>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</si>
  <si>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</si>
  <si>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</si>
  <si>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</si>
  <si>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</si>
  <si>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</si>
  <si>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</si>
  <si>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</si>
  <si>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</si>
  <si>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</si>
  <si>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</si>
  <si>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</si>
  <si>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</si>
  <si>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</si>
  <si>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</si>
  <si>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</si>
  <si>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</si>
  <si>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</si>
  <si>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</si>
  <si>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</si>
  <si>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</si>
  <si>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</si>
  <si>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</si>
  <si>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</si>
  <si>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</si>
  <si>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</si>
  <si>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</si>
  <si>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</si>
  <si>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</si>
  <si>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</si>
  <si>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</si>
  <si>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</si>
  <si>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</si>
  <si>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</si>
  <si>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</si>
  <si>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</si>
  <si>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</si>
  <si>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</si>
  <si>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</si>
  <si>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</si>
  <si>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</si>
  <si>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</si>
  <si>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</si>
  <si>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</si>
  <si>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</si>
  <si>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</si>
  <si>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</si>
  <si>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</si>
  <si>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</si>
  <si>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</si>
  <si>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</si>
  <si>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</si>
  <si>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</si>
  <si>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</si>
  <si>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</si>
  <si>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</si>
  <si>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</si>
  <si>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</si>
  <si>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</si>
  <si>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</si>
  <si>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</si>
  <si>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</si>
  <si>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</si>
  <si>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</si>
  <si>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</si>
  <si>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</si>
  <si>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</si>
  <si>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</si>
  <si>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</si>
  <si>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</si>
  <si>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</si>
  <si>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</si>
  <si>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</si>
  <si>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</si>
  <si>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</si>
  <si>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</si>
  <si>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</si>
  <si>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</si>
  <si>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</si>
  <si>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</si>
  <si>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</si>
  <si>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</si>
  <si>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</si>
  <si>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</si>
  <si>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</si>
  <si>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</si>
  <si>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</si>
  <si>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</si>
  <si>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</si>
  <si>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</si>
  <si>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</si>
  <si>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</si>
  <si>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</si>
  <si>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</si>
  <si>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</si>
  <si>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</si>
  <si>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</si>
  <si>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</si>
  <si>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</si>
  <si>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</si>
  <si>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</si>
  <si>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</si>
  <si>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</si>
  <si>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</si>
  <si>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</si>
  <si>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</si>
  <si>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</si>
  <si>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</si>
  <si>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</si>
  <si>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</si>
  <si>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</si>
  <si>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</si>
  <si>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</si>
  <si>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</si>
  <si>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</si>
  <si>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</si>
  <si>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</si>
  <si>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</si>
  <si>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</si>
  <si>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</si>
  <si>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</si>
  <si>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</si>
  <si>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</si>
  <si>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</si>
  <si>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</si>
  <si>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</si>
  <si>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</si>
  <si>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</si>
  <si>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</si>
  <si>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</si>
  <si>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</si>
  <si>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</si>
  <si>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</si>
  <si>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</si>
  <si>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</si>
  <si>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</si>
  <si>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</si>
  <si>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</si>
  <si>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</si>
  <si>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</si>
  <si>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44IS2023/02/23</t>
  </si>
  <si>
    <t>23-02-2023</t>
  </si>
  <si>
    <t>IssueTime</t>
  </si>
  <si>
    <t>SHPPBPL</t>
  </si>
  <si>
    <t>NSPLN MP</t>
  </si>
  <si>
    <t>HP</t>
  </si>
  <si>
    <t>CHANJUII</t>
  </si>
  <si>
    <t>NIRANISUGAR</t>
  </si>
  <si>
    <t>Meghalaya_Ben</t>
  </si>
  <si>
    <t>TANGEDCO</t>
  </si>
  <si>
    <t>KWHEP</t>
  </si>
  <si>
    <t>JPL-2</t>
  </si>
  <si>
    <t>KSEB</t>
  </si>
  <si>
    <t>APCPDCL</t>
  </si>
  <si>
    <t>VSPL-RAJ</t>
  </si>
  <si>
    <t>SOLAPUR_SOLAR</t>
  </si>
  <si>
    <t>TS1PL_BKN</t>
  </si>
  <si>
    <t>MRNCANEPWR</t>
  </si>
  <si>
    <t>GOA_Beneficiary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</si>
</sst>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274.42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274.42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299.04000000000002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312.04000000000002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312.04000000000002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312.04000000000002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312.04000000000002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312.04000000000002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312.04000000000002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312.04000000000002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312.04000000000002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312.04000000000002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312.04000000000002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312.04000000000002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312.04000000000002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312.04000000000002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312.04000000000002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312.04000000000002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312.04000000000002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312.04000000000002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312.04000000000002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312.04000000000002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287.42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287.42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287.42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310.44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310.44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287.42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287.42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44980</v>
      </c>
      <c r="Z3" s="37">
        <f>S3</f>
        <v>44980</v>
      </c>
      <c r="AE3" s="36"/>
      <c r="AH3" s="38">
        <f>AV4</f>
        <v>44980</v>
      </c>
    </row>
    <row r="4" spans="1:48" ht="15.75" thickBot="1">
      <c r="A4" s="37">
        <f>frq!A1</f>
        <v>44980</v>
      </c>
      <c r="L4" s="37">
        <f>frq!A1</f>
        <v>44980</v>
      </c>
      <c r="P4" s="37">
        <f>frq!A1</f>
        <v>44980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6.8604999999999999E-2</v>
      </c>
      <c r="H26" s="54">
        <f>(BAWANA!U23+BAWANA!V23)/4000</f>
        <v>0</v>
      </c>
      <c r="I26" s="54"/>
      <c r="J26" s="54">
        <f t="shared" si="3"/>
        <v>6.8604999999999999E-2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6.8604999999999999E-2</v>
      </c>
      <c r="H27" s="54">
        <f>(BAWANA!U24+BAWANA!V24)/4000</f>
        <v>0</v>
      </c>
      <c r="I27" s="54"/>
      <c r="J27" s="54">
        <f t="shared" si="3"/>
        <v>6.8604999999999999E-2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7.4760000000000007E-2</v>
      </c>
      <c r="H29" s="54">
        <f>(BAWANA!U26+BAWANA!V26)/4000</f>
        <v>0</v>
      </c>
      <c r="I29" s="54"/>
      <c r="J29" s="54">
        <f t="shared" si="3"/>
        <v>7.4760000000000007E-2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7.801000000000001E-2</v>
      </c>
      <c r="H30" s="54">
        <f>(BAWANA!U27+BAWANA!V27)/4000</f>
        <v>0</v>
      </c>
      <c r="I30" s="54"/>
      <c r="J30" s="54">
        <f t="shared" si="3"/>
        <v>7.801000000000001E-2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7.801000000000001E-2</v>
      </c>
      <c r="H31" s="54">
        <f>(BAWANA!U28+BAWANA!V28)/4000</f>
        <v>0</v>
      </c>
      <c r="I31" s="54"/>
      <c r="J31" s="54">
        <f t="shared" si="3"/>
        <v>7.801000000000001E-2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7.801000000000001E-2</v>
      </c>
      <c r="H32" s="54">
        <f>(BAWANA!U29+BAWANA!V29)/4000</f>
        <v>0</v>
      </c>
      <c r="I32" s="54"/>
      <c r="J32" s="54">
        <f t="shared" si="3"/>
        <v>7.801000000000001E-2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7.801000000000001E-2</v>
      </c>
      <c r="H33" s="54">
        <f>(BAWANA!U30+BAWANA!V30)/4000</f>
        <v>0</v>
      </c>
      <c r="I33" s="54"/>
      <c r="J33" s="54">
        <f t="shared" si="3"/>
        <v>7.801000000000001E-2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7.801000000000001E-2</v>
      </c>
      <c r="H34" s="54">
        <f>(BAWANA!U31+BAWANA!V31)/4000</f>
        <v>0</v>
      </c>
      <c r="I34" s="54"/>
      <c r="J34" s="54">
        <f t="shared" si="3"/>
        <v>7.801000000000001E-2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7.801000000000001E-2</v>
      </c>
      <c r="H35" s="54">
        <f>(BAWANA!U32+BAWANA!V32)/4000</f>
        <v>0</v>
      </c>
      <c r="I35" s="54"/>
      <c r="J35" s="54">
        <f t="shared" si="3"/>
        <v>7.801000000000001E-2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7.801000000000001E-2</v>
      </c>
      <c r="H36" s="54">
        <f>(BAWANA!U33+BAWANA!V33)/4000</f>
        <v>0</v>
      </c>
      <c r="I36" s="54"/>
      <c r="J36" s="54">
        <f t="shared" si="3"/>
        <v>7.801000000000001E-2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7.801000000000001E-2</v>
      </c>
      <c r="H37" s="54">
        <f>(BAWANA!U34+BAWANA!V34)/4000</f>
        <v>0</v>
      </c>
      <c r="I37" s="54"/>
      <c r="J37" s="54">
        <f t="shared" si="3"/>
        <v>7.801000000000001E-2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7.801000000000001E-2</v>
      </c>
      <c r="H38" s="54">
        <f>(BAWANA!U35+BAWANA!V35)/4000</f>
        <v>0</v>
      </c>
      <c r="I38" s="54"/>
      <c r="J38" s="54">
        <f t="shared" si="3"/>
        <v>7.801000000000001E-2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7.801000000000001E-2</v>
      </c>
      <c r="H39" s="54">
        <f>(BAWANA!U36+BAWANA!V36)/4000</f>
        <v>0</v>
      </c>
      <c r="I39" s="54"/>
      <c r="J39" s="54">
        <f t="shared" si="3"/>
        <v>7.801000000000001E-2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7.801000000000001E-2</v>
      </c>
      <c r="H40" s="54">
        <f>(BAWANA!U37+BAWANA!V37)/4000</f>
        <v>0</v>
      </c>
      <c r="I40" s="54"/>
      <c r="J40" s="54">
        <f t="shared" si="3"/>
        <v>7.801000000000001E-2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7.801000000000001E-2</v>
      </c>
      <c r="H41" s="54">
        <f>(BAWANA!U38+BAWANA!V38)/4000</f>
        <v>0</v>
      </c>
      <c r="I41" s="54"/>
      <c r="J41" s="54">
        <f t="shared" si="3"/>
        <v>7.801000000000001E-2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7.801000000000001E-2</v>
      </c>
      <c r="H42" s="54">
        <f>(BAWANA!U39+BAWANA!V39)/4000</f>
        <v>0</v>
      </c>
      <c r="I42" s="54"/>
      <c r="J42" s="54">
        <f t="shared" si="3"/>
        <v>7.801000000000001E-2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7.801000000000001E-2</v>
      </c>
      <c r="H43" s="54">
        <f>(BAWANA!U40+BAWANA!V40)/4000</f>
        <v>0</v>
      </c>
      <c r="I43" s="54"/>
      <c r="J43" s="54">
        <f t="shared" si="3"/>
        <v>7.801000000000001E-2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7.801000000000001E-2</v>
      </c>
      <c r="H44" s="54">
        <f>(BAWANA!U41+BAWANA!V41)/4000</f>
        <v>0</v>
      </c>
      <c r="I44" s="54"/>
      <c r="J44" s="54">
        <f t="shared" si="3"/>
        <v>7.801000000000001E-2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7.801000000000001E-2</v>
      </c>
      <c r="H45" s="54">
        <f>(BAWANA!U42+BAWANA!V42)/4000</f>
        <v>0</v>
      </c>
      <c r="I45" s="54"/>
      <c r="J45" s="54">
        <f t="shared" si="3"/>
        <v>7.801000000000001E-2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7.801000000000001E-2</v>
      </c>
      <c r="H46" s="54">
        <f>(BAWANA!U43+BAWANA!V43)/4000</f>
        <v>0</v>
      </c>
      <c r="I46" s="54"/>
      <c r="J46" s="54">
        <f t="shared" si="3"/>
        <v>7.801000000000001E-2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7.801000000000001E-2</v>
      </c>
      <c r="H47" s="54">
        <f>(BAWANA!U44+BAWANA!V44)/4000</f>
        <v>0</v>
      </c>
      <c r="I47" s="54"/>
      <c r="J47" s="54">
        <f t="shared" si="3"/>
        <v>7.801000000000001E-2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7.801000000000001E-2</v>
      </c>
      <c r="H48" s="54">
        <f>(BAWANA!U45+BAWANA!V45)/4000</f>
        <v>0</v>
      </c>
      <c r="I48" s="54"/>
      <c r="J48" s="54">
        <f t="shared" si="3"/>
        <v>7.801000000000001E-2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7.1855000000000002E-2</v>
      </c>
      <c r="H49" s="54">
        <f>(BAWANA!U46+BAWANA!V46)/4000</f>
        <v>0</v>
      </c>
      <c r="I49" s="54"/>
      <c r="J49" s="54">
        <f t="shared" si="3"/>
        <v>7.1855000000000002E-2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7.1855000000000002E-2</v>
      </c>
      <c r="H50" s="54">
        <f>(BAWANA!U47+BAWANA!V47)/4000</f>
        <v>0</v>
      </c>
      <c r="I50" s="54"/>
      <c r="J50" s="54">
        <f t="shared" si="3"/>
        <v>7.1855000000000002E-2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7.1855000000000002E-2</v>
      </c>
      <c r="H51" s="54">
        <f>(BAWANA!U48+BAWANA!V48)/4000</f>
        <v>0</v>
      </c>
      <c r="I51" s="54"/>
      <c r="J51" s="54">
        <f t="shared" si="3"/>
        <v>7.1855000000000002E-2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7.7609999999999998E-2</v>
      </c>
      <c r="H75" s="54">
        <f>(BAWANA!U72+BAWANA!V72)/4000</f>
        <v>0</v>
      </c>
      <c r="I75" s="54"/>
      <c r="J75" s="54">
        <f t="shared" si="9"/>
        <v>7.7609999999999998E-2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7.7609999999999998E-2</v>
      </c>
      <c r="H76" s="54">
        <f>(BAWANA!U73+BAWANA!V73)/4000</f>
        <v>0</v>
      </c>
      <c r="I76" s="54"/>
      <c r="J76" s="54">
        <f t="shared" si="9"/>
        <v>7.7609999999999998E-2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7.1855000000000002E-2</v>
      </c>
      <c r="H86" s="54">
        <f>(BAWANA!U83+BAWANA!V83)/4000</f>
        <v>0</v>
      </c>
      <c r="I86" s="54"/>
      <c r="J86" s="54">
        <f t="shared" si="9"/>
        <v>7.1855000000000002E-2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7.1855000000000002E-2</v>
      </c>
      <c r="H87" s="54">
        <f>(BAWANA!U84+BAWANA!V84)/4000</f>
        <v>0</v>
      </c>
      <c r="I87" s="54"/>
      <c r="J87" s="54">
        <f t="shared" si="9"/>
        <v>7.1855000000000002E-2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6.8447599999999955</v>
      </c>
      <c r="H102" s="54">
        <f t="shared" si="14"/>
        <v>0</v>
      </c>
      <c r="I102" s="54"/>
      <c r="J102" s="54">
        <f t="shared" si="14"/>
        <v>6.8447599999999955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150</v>
      </c>
      <c r="Y1" t="s">
        <v>150</v>
      </c>
      <c r="Z1" t="s">
        <v>495</v>
      </c>
      <c r="AA1" t="s">
        <v>495</v>
      </c>
      <c r="AB1" t="s">
        <v>495</v>
      </c>
      <c r="AC1" t="s">
        <v>495</v>
      </c>
      <c r="AD1" t="s">
        <v>503</v>
      </c>
      <c r="AE1" t="s">
        <v>499</v>
      </c>
      <c r="AF1" t="s">
        <v>502</v>
      </c>
      <c r="AG1" t="s">
        <v>495</v>
      </c>
      <c r="AH1" t="s">
        <v>506</v>
      </c>
      <c r="AI1" t="s">
        <v>495</v>
      </c>
      <c r="AJ1" t="s">
        <v>507</v>
      </c>
      <c r="AK1" t="s">
        <v>496</v>
      </c>
      <c r="AL1" t="s">
        <v>509</v>
      </c>
      <c r="AM1" t="s">
        <v>495</v>
      </c>
      <c r="AN1" t="s">
        <v>149</v>
      </c>
      <c r="AO1" t="s">
        <v>149</v>
      </c>
      <c r="AP1" t="s">
        <v>498</v>
      </c>
      <c r="AQ1" t="s">
        <v>495</v>
      </c>
      <c r="AR1" t="s">
        <v>495</v>
      </c>
      <c r="AS1" t="s">
        <v>508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149</v>
      </c>
      <c r="AZ1" t="s">
        <v>150</v>
      </c>
      <c r="BA1" t="s">
        <v>508</v>
      </c>
      <c r="BB1" t="s">
        <v>150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W2" s="30" t="s">
        <v>497</v>
      </c>
      <c r="X2" t="s">
        <v>497</v>
      </c>
      <c r="Y2" t="s">
        <v>497</v>
      </c>
      <c r="Z2" t="s">
        <v>237</v>
      </c>
      <c r="AA2" t="s">
        <v>282</v>
      </c>
      <c r="AB2" t="s">
        <v>240</v>
      </c>
      <c r="AC2" t="s">
        <v>269</v>
      </c>
      <c r="AD2" t="s">
        <v>150</v>
      </c>
      <c r="AE2" t="s">
        <v>149</v>
      </c>
      <c r="AF2" t="s">
        <v>149</v>
      </c>
      <c r="AG2" t="s">
        <v>232</v>
      </c>
      <c r="AH2" t="s">
        <v>149</v>
      </c>
      <c r="AI2" t="s">
        <v>270</v>
      </c>
      <c r="AJ2" t="s">
        <v>405</v>
      </c>
      <c r="AK2" t="s">
        <v>405</v>
      </c>
      <c r="AL2" t="s">
        <v>149</v>
      </c>
      <c r="AM2" t="s">
        <v>283</v>
      </c>
      <c r="AN2" t="s">
        <v>510</v>
      </c>
      <c r="AO2" t="s">
        <v>497</v>
      </c>
      <c r="AP2" t="s">
        <v>153</v>
      </c>
      <c r="AQ2" t="s">
        <v>268</v>
      </c>
      <c r="AR2" t="s">
        <v>281</v>
      </c>
      <c r="AS2" t="s">
        <v>150</v>
      </c>
      <c r="AT2" t="s">
        <v>501</v>
      </c>
      <c r="AU2" t="s">
        <v>504</v>
      </c>
      <c r="AV2" t="s">
        <v>500</v>
      </c>
      <c r="AW2" t="s">
        <v>501</v>
      </c>
      <c r="AX2" t="s">
        <v>500</v>
      </c>
      <c r="AY2" t="s">
        <v>504</v>
      </c>
      <c r="AZ2" t="s">
        <v>501</v>
      </c>
      <c r="BA2" t="s">
        <v>149</v>
      </c>
      <c r="BB2" t="s">
        <v>505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4.6100000000000003</v>
      </c>
      <c r="K3" s="95">
        <v>0</v>
      </c>
      <c r="L3" s="95">
        <v>4.82</v>
      </c>
      <c r="M3" s="114">
        <v>0</v>
      </c>
      <c r="N3" s="113">
        <v>45.17</v>
      </c>
      <c r="O3" s="95">
        <v>216.76999999999998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15.14</v>
      </c>
      <c r="Z3">
        <v>0.38</v>
      </c>
      <c r="AA3">
        <v>0.48</v>
      </c>
      <c r="AB3">
        <v>0.33</v>
      </c>
      <c r="AC3">
        <v>0.22</v>
      </c>
      <c r="AD3">
        <v>0</v>
      </c>
      <c r="AE3">
        <v>0</v>
      </c>
      <c r="AF3">
        <v>0</v>
      </c>
      <c r="AG3">
        <v>0.3</v>
      </c>
      <c r="AH3">
        <v>0</v>
      </c>
      <c r="AI3">
        <v>0.3</v>
      </c>
      <c r="AJ3">
        <v>0</v>
      </c>
      <c r="AK3">
        <v>4.82</v>
      </c>
      <c r="AL3">
        <v>0</v>
      </c>
      <c r="AM3">
        <v>0.17</v>
      </c>
      <c r="AN3">
        <v>0</v>
      </c>
      <c r="AO3">
        <v>45.17</v>
      </c>
      <c r="AP3">
        <v>4.2300000000000004</v>
      </c>
      <c r="AQ3">
        <v>0.5</v>
      </c>
      <c r="AR3">
        <v>0.27</v>
      </c>
      <c r="AS3">
        <v>0</v>
      </c>
      <c r="AT3">
        <v>0</v>
      </c>
      <c r="AU3">
        <v>0</v>
      </c>
      <c r="AV3">
        <v>30</v>
      </c>
      <c r="AW3">
        <v>0</v>
      </c>
      <c r="AX3">
        <v>60</v>
      </c>
      <c r="AY3">
        <v>0</v>
      </c>
      <c r="AZ3">
        <v>100</v>
      </c>
      <c r="BA3">
        <v>0</v>
      </c>
      <c r="BB3">
        <v>11.63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4.6100000000000003</v>
      </c>
      <c r="K4" s="88">
        <v>0</v>
      </c>
      <c r="L4" s="88">
        <v>4.82</v>
      </c>
      <c r="M4" s="116">
        <v>0</v>
      </c>
      <c r="N4" s="115">
        <v>45.17</v>
      </c>
      <c r="O4" s="88">
        <v>216.76999999999998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15.14</v>
      </c>
      <c r="Z4">
        <v>0.38</v>
      </c>
      <c r="AA4">
        <v>0.48</v>
      </c>
      <c r="AB4">
        <v>0.33</v>
      </c>
      <c r="AC4">
        <v>0.22</v>
      </c>
      <c r="AD4">
        <v>0</v>
      </c>
      <c r="AE4">
        <v>0</v>
      </c>
      <c r="AF4">
        <v>0</v>
      </c>
      <c r="AG4">
        <v>0.3</v>
      </c>
      <c r="AH4">
        <v>0</v>
      </c>
      <c r="AI4">
        <v>0.3</v>
      </c>
      <c r="AJ4">
        <v>0</v>
      </c>
      <c r="AK4">
        <v>4.82</v>
      </c>
      <c r="AL4">
        <v>0</v>
      </c>
      <c r="AM4">
        <v>0.17</v>
      </c>
      <c r="AN4">
        <v>0</v>
      </c>
      <c r="AO4">
        <v>45.17</v>
      </c>
      <c r="AP4">
        <v>4.2300000000000004</v>
      </c>
      <c r="AQ4">
        <v>0.5</v>
      </c>
      <c r="AR4">
        <v>0.27</v>
      </c>
      <c r="AS4">
        <v>0</v>
      </c>
      <c r="AT4">
        <v>0</v>
      </c>
      <c r="AU4">
        <v>0</v>
      </c>
      <c r="AV4">
        <v>30</v>
      </c>
      <c r="AW4">
        <v>0</v>
      </c>
      <c r="AX4">
        <v>60</v>
      </c>
      <c r="AY4">
        <v>0</v>
      </c>
      <c r="AZ4">
        <v>100</v>
      </c>
      <c r="BA4">
        <v>0</v>
      </c>
      <c r="BB4">
        <v>11.63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4.6100000000000003</v>
      </c>
      <c r="K5" s="88">
        <v>0</v>
      </c>
      <c r="L5" s="88">
        <v>4.82</v>
      </c>
      <c r="M5" s="116">
        <v>0</v>
      </c>
      <c r="N5" s="115">
        <v>45.17</v>
      </c>
      <c r="O5" s="88">
        <v>216.76999999999998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15.14</v>
      </c>
      <c r="Z5">
        <v>0.38</v>
      </c>
      <c r="AA5">
        <v>0.48</v>
      </c>
      <c r="AB5">
        <v>0.33</v>
      </c>
      <c r="AC5">
        <v>0.22</v>
      </c>
      <c r="AD5">
        <v>0</v>
      </c>
      <c r="AE5">
        <v>0</v>
      </c>
      <c r="AF5">
        <v>0</v>
      </c>
      <c r="AG5">
        <v>0.3</v>
      </c>
      <c r="AH5">
        <v>0</v>
      </c>
      <c r="AI5">
        <v>0.3</v>
      </c>
      <c r="AJ5">
        <v>0</v>
      </c>
      <c r="AK5">
        <v>4.82</v>
      </c>
      <c r="AL5">
        <v>0</v>
      </c>
      <c r="AM5">
        <v>0.17</v>
      </c>
      <c r="AN5">
        <v>0</v>
      </c>
      <c r="AO5">
        <v>45.17</v>
      </c>
      <c r="AP5">
        <v>4.2300000000000004</v>
      </c>
      <c r="AQ5">
        <v>0.5</v>
      </c>
      <c r="AR5">
        <v>0.27</v>
      </c>
      <c r="AS5">
        <v>0</v>
      </c>
      <c r="AT5">
        <v>0</v>
      </c>
      <c r="AU5">
        <v>0</v>
      </c>
      <c r="AV5">
        <v>30</v>
      </c>
      <c r="AW5">
        <v>0</v>
      </c>
      <c r="AX5">
        <v>60</v>
      </c>
      <c r="AY5">
        <v>0</v>
      </c>
      <c r="AZ5">
        <v>100</v>
      </c>
      <c r="BA5">
        <v>0</v>
      </c>
      <c r="BB5">
        <v>11.63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4.6100000000000003</v>
      </c>
      <c r="K6" s="88">
        <v>0</v>
      </c>
      <c r="L6" s="88">
        <v>4.82</v>
      </c>
      <c r="M6" s="116">
        <v>0</v>
      </c>
      <c r="N6" s="115">
        <v>45.17</v>
      </c>
      <c r="O6" s="88">
        <v>216.76999999999998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15.14</v>
      </c>
      <c r="Z6">
        <v>0.38</v>
      </c>
      <c r="AA6">
        <v>0.48</v>
      </c>
      <c r="AB6">
        <v>0.33</v>
      </c>
      <c r="AC6">
        <v>0.22</v>
      </c>
      <c r="AD6">
        <v>0</v>
      </c>
      <c r="AE6">
        <v>0</v>
      </c>
      <c r="AF6">
        <v>0</v>
      </c>
      <c r="AG6">
        <v>0.3</v>
      </c>
      <c r="AH6">
        <v>0</v>
      </c>
      <c r="AI6">
        <v>0.3</v>
      </c>
      <c r="AJ6">
        <v>0</v>
      </c>
      <c r="AK6">
        <v>4.82</v>
      </c>
      <c r="AL6">
        <v>0</v>
      </c>
      <c r="AM6">
        <v>0.17</v>
      </c>
      <c r="AN6">
        <v>0</v>
      </c>
      <c r="AO6">
        <v>45.17</v>
      </c>
      <c r="AP6">
        <v>4.2300000000000004</v>
      </c>
      <c r="AQ6">
        <v>0.5</v>
      </c>
      <c r="AR6">
        <v>0.27</v>
      </c>
      <c r="AS6">
        <v>0</v>
      </c>
      <c r="AT6">
        <v>0</v>
      </c>
      <c r="AU6">
        <v>0</v>
      </c>
      <c r="AV6">
        <v>30</v>
      </c>
      <c r="AW6">
        <v>0</v>
      </c>
      <c r="AX6">
        <v>60</v>
      </c>
      <c r="AY6">
        <v>0</v>
      </c>
      <c r="AZ6">
        <v>100</v>
      </c>
      <c r="BA6">
        <v>0</v>
      </c>
      <c r="BB6">
        <v>11.63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4.6100000000000003</v>
      </c>
      <c r="K7" s="88">
        <v>0</v>
      </c>
      <c r="L7" s="88">
        <v>4.82</v>
      </c>
      <c r="M7" s="116">
        <v>0</v>
      </c>
      <c r="N7" s="115">
        <v>45.17</v>
      </c>
      <c r="O7" s="88">
        <v>216.76999999999998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15.14</v>
      </c>
      <c r="Z7">
        <v>0.38</v>
      </c>
      <c r="AA7">
        <v>0.48</v>
      </c>
      <c r="AB7">
        <v>0.33</v>
      </c>
      <c r="AC7">
        <v>0.22</v>
      </c>
      <c r="AD7">
        <v>0</v>
      </c>
      <c r="AE7">
        <v>0</v>
      </c>
      <c r="AF7">
        <v>0</v>
      </c>
      <c r="AG7">
        <v>0.3</v>
      </c>
      <c r="AH7">
        <v>0</v>
      </c>
      <c r="AI7">
        <v>0.3</v>
      </c>
      <c r="AJ7">
        <v>0</v>
      </c>
      <c r="AK7">
        <v>4.82</v>
      </c>
      <c r="AL7">
        <v>0</v>
      </c>
      <c r="AM7">
        <v>0.17</v>
      </c>
      <c r="AN7">
        <v>0</v>
      </c>
      <c r="AO7">
        <v>45.17</v>
      </c>
      <c r="AP7">
        <v>4.2300000000000004</v>
      </c>
      <c r="AQ7">
        <v>0.5</v>
      </c>
      <c r="AR7">
        <v>0.27</v>
      </c>
      <c r="AS7">
        <v>0</v>
      </c>
      <c r="AT7">
        <v>0</v>
      </c>
      <c r="AU7">
        <v>0</v>
      </c>
      <c r="AV7">
        <v>30</v>
      </c>
      <c r="AW7">
        <v>0</v>
      </c>
      <c r="AX7">
        <v>60</v>
      </c>
      <c r="AY7">
        <v>0</v>
      </c>
      <c r="AZ7">
        <v>100</v>
      </c>
      <c r="BA7">
        <v>0</v>
      </c>
      <c r="BB7">
        <v>11.63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4.6100000000000003</v>
      </c>
      <c r="K8" s="88">
        <v>0</v>
      </c>
      <c r="L8" s="88">
        <v>4.82</v>
      </c>
      <c r="M8" s="116">
        <v>0</v>
      </c>
      <c r="N8" s="115">
        <v>45.17</v>
      </c>
      <c r="O8" s="88">
        <v>216.76999999999998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15.14</v>
      </c>
      <c r="Z8">
        <v>0.38</v>
      </c>
      <c r="AA8">
        <v>0.48</v>
      </c>
      <c r="AB8">
        <v>0.33</v>
      </c>
      <c r="AC8">
        <v>0.22</v>
      </c>
      <c r="AD8">
        <v>0</v>
      </c>
      <c r="AE8">
        <v>0</v>
      </c>
      <c r="AF8">
        <v>0</v>
      </c>
      <c r="AG8">
        <v>0.3</v>
      </c>
      <c r="AH8">
        <v>0</v>
      </c>
      <c r="AI8">
        <v>0.3</v>
      </c>
      <c r="AJ8">
        <v>0</v>
      </c>
      <c r="AK8">
        <v>4.82</v>
      </c>
      <c r="AL8">
        <v>0</v>
      </c>
      <c r="AM8">
        <v>0.17</v>
      </c>
      <c r="AN8">
        <v>0</v>
      </c>
      <c r="AO8">
        <v>45.17</v>
      </c>
      <c r="AP8">
        <v>4.2300000000000004</v>
      </c>
      <c r="AQ8">
        <v>0.5</v>
      </c>
      <c r="AR8">
        <v>0.27</v>
      </c>
      <c r="AS8">
        <v>0</v>
      </c>
      <c r="AT8">
        <v>0</v>
      </c>
      <c r="AU8">
        <v>0</v>
      </c>
      <c r="AV8">
        <v>30</v>
      </c>
      <c r="AW8">
        <v>0</v>
      </c>
      <c r="AX8">
        <v>60</v>
      </c>
      <c r="AY8">
        <v>0</v>
      </c>
      <c r="AZ8">
        <v>100</v>
      </c>
      <c r="BA8">
        <v>0</v>
      </c>
      <c r="BB8">
        <v>11.63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4.6100000000000003</v>
      </c>
      <c r="K9" s="88">
        <v>0</v>
      </c>
      <c r="L9" s="88">
        <v>4.82</v>
      </c>
      <c r="M9" s="116">
        <v>0</v>
      </c>
      <c r="N9" s="115">
        <v>45.17</v>
      </c>
      <c r="O9" s="88">
        <v>216.76999999999998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15.14</v>
      </c>
      <c r="Z9">
        <v>0.38</v>
      </c>
      <c r="AA9">
        <v>0.48</v>
      </c>
      <c r="AB9">
        <v>0.33</v>
      </c>
      <c r="AC9">
        <v>0.22</v>
      </c>
      <c r="AD9">
        <v>0</v>
      </c>
      <c r="AE9">
        <v>0</v>
      </c>
      <c r="AF9">
        <v>0</v>
      </c>
      <c r="AG9">
        <v>0.3</v>
      </c>
      <c r="AH9">
        <v>0</v>
      </c>
      <c r="AI9">
        <v>0.3</v>
      </c>
      <c r="AJ9">
        <v>0</v>
      </c>
      <c r="AK9">
        <v>4.82</v>
      </c>
      <c r="AL9">
        <v>0</v>
      </c>
      <c r="AM9">
        <v>0.17</v>
      </c>
      <c r="AN9">
        <v>0</v>
      </c>
      <c r="AO9">
        <v>45.17</v>
      </c>
      <c r="AP9">
        <v>4.2300000000000004</v>
      </c>
      <c r="AQ9">
        <v>0.5</v>
      </c>
      <c r="AR9">
        <v>0.27</v>
      </c>
      <c r="AS9">
        <v>0</v>
      </c>
      <c r="AT9">
        <v>0</v>
      </c>
      <c r="AU9">
        <v>0</v>
      </c>
      <c r="AV9">
        <v>30</v>
      </c>
      <c r="AW9">
        <v>0</v>
      </c>
      <c r="AX9">
        <v>60</v>
      </c>
      <c r="AY9">
        <v>0</v>
      </c>
      <c r="AZ9">
        <v>100</v>
      </c>
      <c r="BA9">
        <v>0</v>
      </c>
      <c r="BB9">
        <v>11.63</v>
      </c>
    </row>
    <row r="10" spans="1:54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4.6100000000000003</v>
      </c>
      <c r="K10" s="88">
        <v>0</v>
      </c>
      <c r="L10" s="88">
        <v>4.82</v>
      </c>
      <c r="M10" s="116">
        <v>0</v>
      </c>
      <c r="N10" s="115">
        <v>45.17</v>
      </c>
      <c r="O10" s="88">
        <v>216.76999999999998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15.14</v>
      </c>
      <c r="Z10">
        <v>0.38</v>
      </c>
      <c r="AA10">
        <v>0.48</v>
      </c>
      <c r="AB10">
        <v>0.33</v>
      </c>
      <c r="AC10">
        <v>0.22</v>
      </c>
      <c r="AD10">
        <v>0</v>
      </c>
      <c r="AE10">
        <v>0</v>
      </c>
      <c r="AF10">
        <v>0</v>
      </c>
      <c r="AG10">
        <v>0.3</v>
      </c>
      <c r="AH10">
        <v>0</v>
      </c>
      <c r="AI10">
        <v>0.3</v>
      </c>
      <c r="AJ10">
        <v>0</v>
      </c>
      <c r="AK10">
        <v>4.82</v>
      </c>
      <c r="AL10">
        <v>0</v>
      </c>
      <c r="AM10">
        <v>0.17</v>
      </c>
      <c r="AN10">
        <v>0</v>
      </c>
      <c r="AO10">
        <v>45.17</v>
      </c>
      <c r="AP10">
        <v>4.2300000000000004</v>
      </c>
      <c r="AQ10">
        <v>0.5</v>
      </c>
      <c r="AR10">
        <v>0.27</v>
      </c>
      <c r="AS10">
        <v>0</v>
      </c>
      <c r="AT10">
        <v>0</v>
      </c>
      <c r="AU10">
        <v>0</v>
      </c>
      <c r="AV10">
        <v>30</v>
      </c>
      <c r="AW10">
        <v>0</v>
      </c>
      <c r="AX10">
        <v>60</v>
      </c>
      <c r="AY10">
        <v>0</v>
      </c>
      <c r="AZ10">
        <v>100</v>
      </c>
      <c r="BA10">
        <v>0</v>
      </c>
      <c r="BB10">
        <v>11.63</v>
      </c>
    </row>
    <row r="11" spans="1:54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4.5199999999999996</v>
      </c>
      <c r="K11" s="88">
        <v>0</v>
      </c>
      <c r="L11" s="88">
        <v>4.82</v>
      </c>
      <c r="M11" s="116">
        <v>0</v>
      </c>
      <c r="N11" s="115">
        <v>45.17</v>
      </c>
      <c r="O11" s="88">
        <v>216.76999999999998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15.14</v>
      </c>
      <c r="Z11">
        <v>0.38</v>
      </c>
      <c r="AA11">
        <v>0.48</v>
      </c>
      <c r="AB11">
        <v>0.33</v>
      </c>
      <c r="AC11">
        <v>0.22</v>
      </c>
      <c r="AD11">
        <v>0</v>
      </c>
      <c r="AE11">
        <v>0</v>
      </c>
      <c r="AF11">
        <v>0</v>
      </c>
      <c r="AG11">
        <v>0.3</v>
      </c>
      <c r="AH11">
        <v>0</v>
      </c>
      <c r="AI11">
        <v>0.3</v>
      </c>
      <c r="AJ11">
        <v>0</v>
      </c>
      <c r="AK11">
        <v>4.82</v>
      </c>
      <c r="AL11">
        <v>0</v>
      </c>
      <c r="AM11">
        <v>0.17</v>
      </c>
      <c r="AN11">
        <v>0</v>
      </c>
      <c r="AO11">
        <v>45.17</v>
      </c>
      <c r="AP11">
        <v>4.1399999999999997</v>
      </c>
      <c r="AQ11">
        <v>0.5</v>
      </c>
      <c r="AR11">
        <v>0.27</v>
      </c>
      <c r="AS11">
        <v>0</v>
      </c>
      <c r="AT11">
        <v>0</v>
      </c>
      <c r="AU11">
        <v>0</v>
      </c>
      <c r="AV11">
        <v>30</v>
      </c>
      <c r="AW11">
        <v>0</v>
      </c>
      <c r="AX11">
        <v>60</v>
      </c>
      <c r="AY11">
        <v>0</v>
      </c>
      <c r="AZ11">
        <v>100</v>
      </c>
      <c r="BA11">
        <v>0</v>
      </c>
      <c r="BB11">
        <v>11.63</v>
      </c>
    </row>
    <row r="12" spans="1:54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4.5199999999999996</v>
      </c>
      <c r="K12" s="88">
        <v>0</v>
      </c>
      <c r="L12" s="88">
        <v>4.82</v>
      </c>
      <c r="M12" s="116">
        <v>0</v>
      </c>
      <c r="N12" s="115">
        <v>45.17</v>
      </c>
      <c r="O12" s="88">
        <v>216.76999999999998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15.14</v>
      </c>
      <c r="Z12">
        <v>0.38</v>
      </c>
      <c r="AA12">
        <v>0.48</v>
      </c>
      <c r="AB12">
        <v>0.33</v>
      </c>
      <c r="AC12">
        <v>0.22</v>
      </c>
      <c r="AD12">
        <v>0</v>
      </c>
      <c r="AE12">
        <v>0</v>
      </c>
      <c r="AF12">
        <v>0</v>
      </c>
      <c r="AG12">
        <v>0.3</v>
      </c>
      <c r="AH12">
        <v>0</v>
      </c>
      <c r="AI12">
        <v>0.3</v>
      </c>
      <c r="AJ12">
        <v>0</v>
      </c>
      <c r="AK12">
        <v>4.82</v>
      </c>
      <c r="AL12">
        <v>0</v>
      </c>
      <c r="AM12">
        <v>0.17</v>
      </c>
      <c r="AN12">
        <v>0</v>
      </c>
      <c r="AO12">
        <v>45.17</v>
      </c>
      <c r="AP12">
        <v>4.1399999999999997</v>
      </c>
      <c r="AQ12">
        <v>0.5</v>
      </c>
      <c r="AR12">
        <v>0.27</v>
      </c>
      <c r="AS12">
        <v>0</v>
      </c>
      <c r="AT12">
        <v>0</v>
      </c>
      <c r="AU12">
        <v>0</v>
      </c>
      <c r="AV12">
        <v>30</v>
      </c>
      <c r="AW12">
        <v>0</v>
      </c>
      <c r="AX12">
        <v>60</v>
      </c>
      <c r="AY12">
        <v>0</v>
      </c>
      <c r="AZ12">
        <v>100</v>
      </c>
      <c r="BA12">
        <v>0</v>
      </c>
      <c r="BB12">
        <v>11.63</v>
      </c>
    </row>
    <row r="13" spans="1:54">
      <c r="A13" t="s">
        <v>248</v>
      </c>
      <c r="G13" t="s">
        <v>55</v>
      </c>
      <c r="H13" s="115">
        <v>2.27</v>
      </c>
      <c r="I13" s="88">
        <v>0.3</v>
      </c>
      <c r="J13" s="88">
        <v>4.5199999999999996</v>
      </c>
      <c r="K13" s="88">
        <v>0</v>
      </c>
      <c r="L13" s="88">
        <v>4.82</v>
      </c>
      <c r="M13" s="116">
        <v>0</v>
      </c>
      <c r="N13" s="115">
        <v>45.17</v>
      </c>
      <c r="O13" s="88">
        <v>216.76999999999998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15.14</v>
      </c>
      <c r="Z13">
        <v>0.38</v>
      </c>
      <c r="AA13">
        <v>0.48</v>
      </c>
      <c r="AB13">
        <v>0.33</v>
      </c>
      <c r="AC13">
        <v>0.22</v>
      </c>
      <c r="AD13">
        <v>0</v>
      </c>
      <c r="AE13">
        <v>0</v>
      </c>
      <c r="AF13">
        <v>0</v>
      </c>
      <c r="AG13">
        <v>0.3</v>
      </c>
      <c r="AH13">
        <v>0</v>
      </c>
      <c r="AI13">
        <v>0.3</v>
      </c>
      <c r="AJ13">
        <v>0</v>
      </c>
      <c r="AK13">
        <v>4.82</v>
      </c>
      <c r="AL13">
        <v>0</v>
      </c>
      <c r="AM13">
        <v>0.17</v>
      </c>
      <c r="AN13">
        <v>0</v>
      </c>
      <c r="AO13">
        <v>45.17</v>
      </c>
      <c r="AP13">
        <v>4.1399999999999997</v>
      </c>
      <c r="AQ13">
        <v>0.5</v>
      </c>
      <c r="AR13">
        <v>0.27</v>
      </c>
      <c r="AS13">
        <v>0</v>
      </c>
      <c r="AT13">
        <v>0</v>
      </c>
      <c r="AU13">
        <v>0</v>
      </c>
      <c r="AV13">
        <v>30</v>
      </c>
      <c r="AW13">
        <v>0</v>
      </c>
      <c r="AX13">
        <v>60</v>
      </c>
      <c r="AY13">
        <v>0</v>
      </c>
      <c r="AZ13">
        <v>100</v>
      </c>
      <c r="BA13">
        <v>0</v>
      </c>
      <c r="BB13">
        <v>11.63</v>
      </c>
    </row>
    <row r="14" spans="1:54">
      <c r="A14" t="s">
        <v>249</v>
      </c>
      <c r="G14" t="s">
        <v>56</v>
      </c>
      <c r="H14" s="115">
        <v>2.27</v>
      </c>
      <c r="I14" s="88">
        <v>0.3</v>
      </c>
      <c r="J14" s="88">
        <v>4.5199999999999996</v>
      </c>
      <c r="K14" s="88">
        <v>0</v>
      </c>
      <c r="L14" s="88">
        <v>4.82</v>
      </c>
      <c r="M14" s="116">
        <v>0</v>
      </c>
      <c r="N14" s="115">
        <v>45.17</v>
      </c>
      <c r="O14" s="88">
        <v>216.76999999999998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15.14</v>
      </c>
      <c r="Z14">
        <v>0.38</v>
      </c>
      <c r="AA14">
        <v>0.48</v>
      </c>
      <c r="AB14">
        <v>0.33</v>
      </c>
      <c r="AC14">
        <v>0.22</v>
      </c>
      <c r="AD14">
        <v>0</v>
      </c>
      <c r="AE14">
        <v>0</v>
      </c>
      <c r="AF14">
        <v>0</v>
      </c>
      <c r="AG14">
        <v>0.3</v>
      </c>
      <c r="AH14">
        <v>0</v>
      </c>
      <c r="AI14">
        <v>0.3</v>
      </c>
      <c r="AJ14">
        <v>0</v>
      </c>
      <c r="AK14">
        <v>4.82</v>
      </c>
      <c r="AL14">
        <v>0</v>
      </c>
      <c r="AM14">
        <v>0.17</v>
      </c>
      <c r="AN14">
        <v>0</v>
      </c>
      <c r="AO14">
        <v>45.17</v>
      </c>
      <c r="AP14">
        <v>4.1399999999999997</v>
      </c>
      <c r="AQ14">
        <v>0.5</v>
      </c>
      <c r="AR14">
        <v>0.27</v>
      </c>
      <c r="AS14">
        <v>0</v>
      </c>
      <c r="AT14">
        <v>0</v>
      </c>
      <c r="AU14">
        <v>0</v>
      </c>
      <c r="AV14">
        <v>30</v>
      </c>
      <c r="AW14">
        <v>0</v>
      </c>
      <c r="AX14">
        <v>60</v>
      </c>
      <c r="AY14">
        <v>0</v>
      </c>
      <c r="AZ14">
        <v>100</v>
      </c>
      <c r="BA14">
        <v>0</v>
      </c>
      <c r="BB14">
        <v>11.63</v>
      </c>
    </row>
    <row r="15" spans="1:54">
      <c r="A15" t="s">
        <v>250</v>
      </c>
      <c r="G15" t="s">
        <v>57</v>
      </c>
      <c r="H15" s="115">
        <v>2.27</v>
      </c>
      <c r="I15" s="88">
        <v>0.3</v>
      </c>
      <c r="J15" s="88">
        <v>4.5199999999999996</v>
      </c>
      <c r="K15" s="88">
        <v>0</v>
      </c>
      <c r="L15" s="88">
        <v>4.82</v>
      </c>
      <c r="M15" s="116">
        <v>0</v>
      </c>
      <c r="N15" s="115">
        <v>45.17</v>
      </c>
      <c r="O15" s="88">
        <v>216.76999999999998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15.14</v>
      </c>
      <c r="Z15">
        <v>0.38</v>
      </c>
      <c r="AA15">
        <v>0.48</v>
      </c>
      <c r="AB15">
        <v>0.33</v>
      </c>
      <c r="AC15">
        <v>0.22</v>
      </c>
      <c r="AD15">
        <v>0</v>
      </c>
      <c r="AE15">
        <v>0</v>
      </c>
      <c r="AF15">
        <v>0</v>
      </c>
      <c r="AG15">
        <v>0.3</v>
      </c>
      <c r="AH15">
        <v>0</v>
      </c>
      <c r="AI15">
        <v>0.3</v>
      </c>
      <c r="AJ15">
        <v>0</v>
      </c>
      <c r="AK15">
        <v>4.82</v>
      </c>
      <c r="AL15">
        <v>0</v>
      </c>
      <c r="AM15">
        <v>0.17</v>
      </c>
      <c r="AN15">
        <v>0</v>
      </c>
      <c r="AO15">
        <v>45.17</v>
      </c>
      <c r="AP15">
        <v>4.1399999999999997</v>
      </c>
      <c r="AQ15">
        <v>0.5</v>
      </c>
      <c r="AR15">
        <v>0.27</v>
      </c>
      <c r="AS15">
        <v>0</v>
      </c>
      <c r="AT15">
        <v>0</v>
      </c>
      <c r="AU15">
        <v>0</v>
      </c>
      <c r="AV15">
        <v>30</v>
      </c>
      <c r="AW15">
        <v>0</v>
      </c>
      <c r="AX15">
        <v>60</v>
      </c>
      <c r="AY15">
        <v>0</v>
      </c>
      <c r="AZ15">
        <v>100</v>
      </c>
      <c r="BA15">
        <v>0</v>
      </c>
      <c r="BB15">
        <v>11.63</v>
      </c>
    </row>
    <row r="16" spans="1:54">
      <c r="A16" t="s">
        <v>251</v>
      </c>
      <c r="G16" t="s">
        <v>58</v>
      </c>
      <c r="H16" s="115">
        <v>2.27</v>
      </c>
      <c r="I16" s="88">
        <v>0.3</v>
      </c>
      <c r="J16" s="88">
        <v>4.5199999999999996</v>
      </c>
      <c r="K16" s="88">
        <v>0</v>
      </c>
      <c r="L16" s="88">
        <v>4.82</v>
      </c>
      <c r="M16" s="116">
        <v>0</v>
      </c>
      <c r="N16" s="115">
        <v>45.17</v>
      </c>
      <c r="O16" s="88">
        <v>216.76999999999998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15.14</v>
      </c>
      <c r="Z16">
        <v>0.38</v>
      </c>
      <c r="AA16">
        <v>0.48</v>
      </c>
      <c r="AB16">
        <v>0.33</v>
      </c>
      <c r="AC16">
        <v>0.22</v>
      </c>
      <c r="AD16">
        <v>0</v>
      </c>
      <c r="AE16">
        <v>0</v>
      </c>
      <c r="AF16">
        <v>0</v>
      </c>
      <c r="AG16">
        <v>0.3</v>
      </c>
      <c r="AH16">
        <v>0</v>
      </c>
      <c r="AI16">
        <v>0.3</v>
      </c>
      <c r="AJ16">
        <v>0</v>
      </c>
      <c r="AK16">
        <v>4.82</v>
      </c>
      <c r="AL16">
        <v>0</v>
      </c>
      <c r="AM16">
        <v>0.17</v>
      </c>
      <c r="AN16">
        <v>0</v>
      </c>
      <c r="AO16">
        <v>45.17</v>
      </c>
      <c r="AP16">
        <v>4.1399999999999997</v>
      </c>
      <c r="AQ16">
        <v>0.5</v>
      </c>
      <c r="AR16">
        <v>0.27</v>
      </c>
      <c r="AS16">
        <v>0</v>
      </c>
      <c r="AT16">
        <v>0</v>
      </c>
      <c r="AU16">
        <v>0</v>
      </c>
      <c r="AV16">
        <v>30</v>
      </c>
      <c r="AW16">
        <v>0</v>
      </c>
      <c r="AX16">
        <v>60</v>
      </c>
      <c r="AY16">
        <v>0</v>
      </c>
      <c r="AZ16">
        <v>100</v>
      </c>
      <c r="BA16">
        <v>0</v>
      </c>
      <c r="BB16">
        <v>11.63</v>
      </c>
    </row>
    <row r="17" spans="1:54">
      <c r="A17" t="s">
        <v>252</v>
      </c>
      <c r="G17" t="s">
        <v>59</v>
      </c>
      <c r="H17" s="115">
        <v>2.27</v>
      </c>
      <c r="I17" s="88">
        <v>0.3</v>
      </c>
      <c r="J17" s="88">
        <v>4.5199999999999996</v>
      </c>
      <c r="K17" s="88">
        <v>0</v>
      </c>
      <c r="L17" s="88">
        <v>4.82</v>
      </c>
      <c r="M17" s="116">
        <v>0</v>
      </c>
      <c r="N17" s="115">
        <v>45.17</v>
      </c>
      <c r="O17" s="88">
        <v>216.76999999999998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15.14</v>
      </c>
      <c r="Z17">
        <v>0.38</v>
      </c>
      <c r="AA17">
        <v>0.48</v>
      </c>
      <c r="AB17">
        <v>0.33</v>
      </c>
      <c r="AC17">
        <v>0.22</v>
      </c>
      <c r="AD17">
        <v>0</v>
      </c>
      <c r="AE17">
        <v>0</v>
      </c>
      <c r="AF17">
        <v>0</v>
      </c>
      <c r="AG17">
        <v>0.3</v>
      </c>
      <c r="AH17">
        <v>0</v>
      </c>
      <c r="AI17">
        <v>0.3</v>
      </c>
      <c r="AJ17">
        <v>0</v>
      </c>
      <c r="AK17">
        <v>4.82</v>
      </c>
      <c r="AL17">
        <v>0</v>
      </c>
      <c r="AM17">
        <v>0.17</v>
      </c>
      <c r="AN17">
        <v>0</v>
      </c>
      <c r="AO17">
        <v>45.17</v>
      </c>
      <c r="AP17">
        <v>4.1399999999999997</v>
      </c>
      <c r="AQ17">
        <v>0.5</v>
      </c>
      <c r="AR17">
        <v>0.27</v>
      </c>
      <c r="AS17">
        <v>0</v>
      </c>
      <c r="AT17">
        <v>0</v>
      </c>
      <c r="AU17">
        <v>0</v>
      </c>
      <c r="AV17">
        <v>30</v>
      </c>
      <c r="AW17">
        <v>0</v>
      </c>
      <c r="AX17">
        <v>60</v>
      </c>
      <c r="AY17">
        <v>0</v>
      </c>
      <c r="AZ17">
        <v>100</v>
      </c>
      <c r="BA17">
        <v>0</v>
      </c>
      <c r="BB17">
        <v>11.63</v>
      </c>
    </row>
    <row r="18" spans="1:54">
      <c r="A18" t="s">
        <v>253</v>
      </c>
      <c r="G18" t="s">
        <v>60</v>
      </c>
      <c r="H18" s="115">
        <v>2.27</v>
      </c>
      <c r="I18" s="88">
        <v>0.3</v>
      </c>
      <c r="J18" s="88">
        <v>4.5199999999999996</v>
      </c>
      <c r="K18" s="88">
        <v>0</v>
      </c>
      <c r="L18" s="88">
        <v>4.82</v>
      </c>
      <c r="M18" s="116">
        <v>0</v>
      </c>
      <c r="N18" s="115">
        <v>45.17</v>
      </c>
      <c r="O18" s="88">
        <v>216.76999999999998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15.14</v>
      </c>
      <c r="Z18">
        <v>0.38</v>
      </c>
      <c r="AA18">
        <v>0.48</v>
      </c>
      <c r="AB18">
        <v>0.33</v>
      </c>
      <c r="AC18">
        <v>0.22</v>
      </c>
      <c r="AD18">
        <v>0</v>
      </c>
      <c r="AE18">
        <v>0</v>
      </c>
      <c r="AF18">
        <v>0</v>
      </c>
      <c r="AG18">
        <v>0.3</v>
      </c>
      <c r="AH18">
        <v>0</v>
      </c>
      <c r="AI18">
        <v>0.3</v>
      </c>
      <c r="AJ18">
        <v>0</v>
      </c>
      <c r="AK18">
        <v>4.82</v>
      </c>
      <c r="AL18">
        <v>0</v>
      </c>
      <c r="AM18">
        <v>0.17</v>
      </c>
      <c r="AN18">
        <v>0</v>
      </c>
      <c r="AO18">
        <v>45.17</v>
      </c>
      <c r="AP18">
        <v>4.1399999999999997</v>
      </c>
      <c r="AQ18">
        <v>0.5</v>
      </c>
      <c r="AR18">
        <v>0.27</v>
      </c>
      <c r="AS18">
        <v>0</v>
      </c>
      <c r="AT18">
        <v>0</v>
      </c>
      <c r="AU18">
        <v>0</v>
      </c>
      <c r="AV18">
        <v>30</v>
      </c>
      <c r="AW18">
        <v>0</v>
      </c>
      <c r="AX18">
        <v>60</v>
      </c>
      <c r="AY18">
        <v>0</v>
      </c>
      <c r="AZ18">
        <v>100</v>
      </c>
      <c r="BA18">
        <v>0</v>
      </c>
      <c r="BB18">
        <v>11.63</v>
      </c>
    </row>
    <row r="19" spans="1:54">
      <c r="A19" t="s">
        <v>267</v>
      </c>
      <c r="G19" t="s">
        <v>61</v>
      </c>
      <c r="H19" s="115">
        <v>2.27</v>
      </c>
      <c r="I19" s="88">
        <v>0.3</v>
      </c>
      <c r="J19" s="88">
        <v>4.43</v>
      </c>
      <c r="K19" s="88">
        <v>0</v>
      </c>
      <c r="L19" s="88">
        <v>4.82</v>
      </c>
      <c r="M19" s="116">
        <v>0</v>
      </c>
      <c r="N19" s="115">
        <v>45.17</v>
      </c>
      <c r="O19" s="88">
        <v>216.76999999999998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15.14</v>
      </c>
      <c r="Z19">
        <v>0.38</v>
      </c>
      <c r="AA19">
        <v>0.48</v>
      </c>
      <c r="AB19">
        <v>0.33</v>
      </c>
      <c r="AC19">
        <v>0.22</v>
      </c>
      <c r="AD19">
        <v>0</v>
      </c>
      <c r="AE19">
        <v>0</v>
      </c>
      <c r="AF19">
        <v>0</v>
      </c>
      <c r="AG19">
        <v>0.3</v>
      </c>
      <c r="AH19">
        <v>0</v>
      </c>
      <c r="AI19">
        <v>0.3</v>
      </c>
      <c r="AJ19">
        <v>0</v>
      </c>
      <c r="AK19">
        <v>4.82</v>
      </c>
      <c r="AL19">
        <v>0</v>
      </c>
      <c r="AM19">
        <v>0.17</v>
      </c>
      <c r="AN19">
        <v>0</v>
      </c>
      <c r="AO19">
        <v>45.17</v>
      </c>
      <c r="AP19">
        <v>4.05</v>
      </c>
      <c r="AQ19">
        <v>0.5</v>
      </c>
      <c r="AR19">
        <v>0.27</v>
      </c>
      <c r="AS19">
        <v>0</v>
      </c>
      <c r="AT19">
        <v>0</v>
      </c>
      <c r="AU19">
        <v>0</v>
      </c>
      <c r="AV19">
        <v>30</v>
      </c>
      <c r="AW19">
        <v>0</v>
      </c>
      <c r="AX19">
        <v>60</v>
      </c>
      <c r="AY19">
        <v>0</v>
      </c>
      <c r="AZ19">
        <v>100</v>
      </c>
      <c r="BA19">
        <v>0</v>
      </c>
      <c r="BB19">
        <v>11.63</v>
      </c>
    </row>
    <row r="20" spans="1:54">
      <c r="A20" t="s">
        <v>268</v>
      </c>
      <c r="G20" t="s">
        <v>62</v>
      </c>
      <c r="H20" s="115">
        <v>2.27</v>
      </c>
      <c r="I20" s="88">
        <v>0.3</v>
      </c>
      <c r="J20" s="88">
        <v>4.43</v>
      </c>
      <c r="K20" s="88">
        <v>0</v>
      </c>
      <c r="L20" s="88">
        <v>4.82</v>
      </c>
      <c r="M20" s="116">
        <v>0</v>
      </c>
      <c r="N20" s="115">
        <v>45.17</v>
      </c>
      <c r="O20" s="88">
        <v>216.76999999999998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15.14</v>
      </c>
      <c r="Z20">
        <v>0.38</v>
      </c>
      <c r="AA20">
        <v>0.48</v>
      </c>
      <c r="AB20">
        <v>0.33</v>
      </c>
      <c r="AC20">
        <v>0.22</v>
      </c>
      <c r="AD20">
        <v>0</v>
      </c>
      <c r="AE20">
        <v>0</v>
      </c>
      <c r="AF20">
        <v>0</v>
      </c>
      <c r="AG20">
        <v>0.3</v>
      </c>
      <c r="AH20">
        <v>0</v>
      </c>
      <c r="AI20">
        <v>0.3</v>
      </c>
      <c r="AJ20">
        <v>0</v>
      </c>
      <c r="AK20">
        <v>4.82</v>
      </c>
      <c r="AL20">
        <v>0</v>
      </c>
      <c r="AM20">
        <v>0.17</v>
      </c>
      <c r="AN20">
        <v>0</v>
      </c>
      <c r="AO20">
        <v>45.17</v>
      </c>
      <c r="AP20">
        <v>4.05</v>
      </c>
      <c r="AQ20">
        <v>0.5</v>
      </c>
      <c r="AR20">
        <v>0.27</v>
      </c>
      <c r="AS20">
        <v>0</v>
      </c>
      <c r="AT20">
        <v>0</v>
      </c>
      <c r="AU20">
        <v>0</v>
      </c>
      <c r="AV20">
        <v>30</v>
      </c>
      <c r="AW20">
        <v>0</v>
      </c>
      <c r="AX20">
        <v>60</v>
      </c>
      <c r="AY20">
        <v>0</v>
      </c>
      <c r="AZ20">
        <v>100</v>
      </c>
      <c r="BA20">
        <v>0</v>
      </c>
      <c r="BB20">
        <v>11.63</v>
      </c>
    </row>
    <row r="21" spans="1:54">
      <c r="A21" t="s">
        <v>254</v>
      </c>
      <c r="G21" t="s">
        <v>63</v>
      </c>
      <c r="H21" s="115">
        <v>2.27</v>
      </c>
      <c r="I21" s="88">
        <v>0.3</v>
      </c>
      <c r="J21" s="88">
        <v>4.43</v>
      </c>
      <c r="K21" s="88">
        <v>0</v>
      </c>
      <c r="L21" s="88">
        <v>4.82</v>
      </c>
      <c r="M21" s="116">
        <v>0</v>
      </c>
      <c r="N21" s="115">
        <v>45.17</v>
      </c>
      <c r="O21" s="88">
        <v>216.76999999999998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15.14</v>
      </c>
      <c r="Z21">
        <v>0.38</v>
      </c>
      <c r="AA21">
        <v>0.48</v>
      </c>
      <c r="AB21">
        <v>0.33</v>
      </c>
      <c r="AC21">
        <v>0.22</v>
      </c>
      <c r="AD21">
        <v>0</v>
      </c>
      <c r="AE21">
        <v>0</v>
      </c>
      <c r="AF21">
        <v>0</v>
      </c>
      <c r="AG21">
        <v>0.3</v>
      </c>
      <c r="AH21">
        <v>0</v>
      </c>
      <c r="AI21">
        <v>0.3</v>
      </c>
      <c r="AJ21">
        <v>0</v>
      </c>
      <c r="AK21">
        <v>4.82</v>
      </c>
      <c r="AL21">
        <v>0</v>
      </c>
      <c r="AM21">
        <v>0.17</v>
      </c>
      <c r="AN21">
        <v>0</v>
      </c>
      <c r="AO21">
        <v>45.17</v>
      </c>
      <c r="AP21">
        <v>4.05</v>
      </c>
      <c r="AQ21">
        <v>0.5</v>
      </c>
      <c r="AR21">
        <v>0.27</v>
      </c>
      <c r="AS21">
        <v>0</v>
      </c>
      <c r="AT21">
        <v>0</v>
      </c>
      <c r="AU21">
        <v>0</v>
      </c>
      <c r="AV21">
        <v>30</v>
      </c>
      <c r="AW21">
        <v>0</v>
      </c>
      <c r="AX21">
        <v>60</v>
      </c>
      <c r="AY21">
        <v>0</v>
      </c>
      <c r="AZ21">
        <v>100</v>
      </c>
      <c r="BA21">
        <v>0</v>
      </c>
      <c r="BB21">
        <v>11.63</v>
      </c>
    </row>
    <row r="22" spans="1:54">
      <c r="A22" t="s">
        <v>255</v>
      </c>
      <c r="G22" t="s">
        <v>64</v>
      </c>
      <c r="H22" s="115">
        <v>2.27</v>
      </c>
      <c r="I22" s="88">
        <v>0.3</v>
      </c>
      <c r="J22" s="88">
        <v>4.43</v>
      </c>
      <c r="K22" s="88">
        <v>0</v>
      </c>
      <c r="L22" s="88">
        <v>4.82</v>
      </c>
      <c r="M22" s="116">
        <v>0</v>
      </c>
      <c r="N22" s="115">
        <v>45.17</v>
      </c>
      <c r="O22" s="88">
        <v>216.76999999999998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15.14</v>
      </c>
      <c r="Z22">
        <v>0.38</v>
      </c>
      <c r="AA22">
        <v>0.48</v>
      </c>
      <c r="AB22">
        <v>0.33</v>
      </c>
      <c r="AC22">
        <v>0.22</v>
      </c>
      <c r="AD22">
        <v>0</v>
      </c>
      <c r="AE22">
        <v>0</v>
      </c>
      <c r="AF22">
        <v>0</v>
      </c>
      <c r="AG22">
        <v>0.3</v>
      </c>
      <c r="AH22">
        <v>0</v>
      </c>
      <c r="AI22">
        <v>0.3</v>
      </c>
      <c r="AJ22">
        <v>0</v>
      </c>
      <c r="AK22">
        <v>4.82</v>
      </c>
      <c r="AL22">
        <v>0</v>
      </c>
      <c r="AM22">
        <v>0.17</v>
      </c>
      <c r="AN22">
        <v>0</v>
      </c>
      <c r="AO22">
        <v>45.17</v>
      </c>
      <c r="AP22">
        <v>4.05</v>
      </c>
      <c r="AQ22">
        <v>0.5</v>
      </c>
      <c r="AR22">
        <v>0.27</v>
      </c>
      <c r="AS22">
        <v>0</v>
      </c>
      <c r="AT22">
        <v>0</v>
      </c>
      <c r="AU22">
        <v>0</v>
      </c>
      <c r="AV22">
        <v>30</v>
      </c>
      <c r="AW22">
        <v>0</v>
      </c>
      <c r="AX22">
        <v>60</v>
      </c>
      <c r="AY22">
        <v>0</v>
      </c>
      <c r="AZ22">
        <v>100</v>
      </c>
      <c r="BA22">
        <v>0</v>
      </c>
      <c r="BB22">
        <v>11.63</v>
      </c>
    </row>
    <row r="23" spans="1:54">
      <c r="A23" t="s">
        <v>256</v>
      </c>
      <c r="G23" t="s">
        <v>65</v>
      </c>
      <c r="H23" s="115">
        <v>2.27</v>
      </c>
      <c r="I23" s="88">
        <v>0.3</v>
      </c>
      <c r="J23" s="88">
        <v>4.43</v>
      </c>
      <c r="K23" s="88">
        <v>0</v>
      </c>
      <c r="L23" s="88">
        <v>4.82</v>
      </c>
      <c r="M23" s="116">
        <v>0</v>
      </c>
      <c r="N23" s="115">
        <v>45.17</v>
      </c>
      <c r="O23" s="88">
        <v>216.76999999999998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15.14</v>
      </c>
      <c r="Z23">
        <v>0.38</v>
      </c>
      <c r="AA23">
        <v>0.48</v>
      </c>
      <c r="AB23">
        <v>0.33</v>
      </c>
      <c r="AC23">
        <v>0.22</v>
      </c>
      <c r="AD23">
        <v>0</v>
      </c>
      <c r="AE23">
        <v>0</v>
      </c>
      <c r="AF23">
        <v>0</v>
      </c>
      <c r="AG23">
        <v>0.3</v>
      </c>
      <c r="AH23">
        <v>0</v>
      </c>
      <c r="AI23">
        <v>0.3</v>
      </c>
      <c r="AJ23">
        <v>0</v>
      </c>
      <c r="AK23">
        <v>4.82</v>
      </c>
      <c r="AL23">
        <v>0</v>
      </c>
      <c r="AM23">
        <v>0.17</v>
      </c>
      <c r="AN23">
        <v>0</v>
      </c>
      <c r="AO23">
        <v>45.17</v>
      </c>
      <c r="AP23">
        <v>4.05</v>
      </c>
      <c r="AQ23">
        <v>0.5</v>
      </c>
      <c r="AR23">
        <v>0.27</v>
      </c>
      <c r="AS23">
        <v>0</v>
      </c>
      <c r="AT23">
        <v>0</v>
      </c>
      <c r="AU23">
        <v>0</v>
      </c>
      <c r="AV23">
        <v>30</v>
      </c>
      <c r="AW23">
        <v>0</v>
      </c>
      <c r="AX23">
        <v>60</v>
      </c>
      <c r="AY23">
        <v>0</v>
      </c>
      <c r="AZ23">
        <v>100</v>
      </c>
      <c r="BA23">
        <v>0</v>
      </c>
      <c r="BB23">
        <v>11.63</v>
      </c>
    </row>
    <row r="24" spans="1:54">
      <c r="A24" t="s">
        <v>257</v>
      </c>
      <c r="G24" t="s">
        <v>66</v>
      </c>
      <c r="H24" s="115">
        <v>2.27</v>
      </c>
      <c r="I24" s="88">
        <v>0.3</v>
      </c>
      <c r="J24" s="88">
        <v>4.43</v>
      </c>
      <c r="K24" s="88">
        <v>0</v>
      </c>
      <c r="L24" s="88">
        <v>4.82</v>
      </c>
      <c r="M24" s="116">
        <v>0</v>
      </c>
      <c r="N24" s="115">
        <v>45.17</v>
      </c>
      <c r="O24" s="88">
        <v>216.76999999999998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15.14</v>
      </c>
      <c r="Z24">
        <v>0.38</v>
      </c>
      <c r="AA24">
        <v>0.48</v>
      </c>
      <c r="AB24">
        <v>0.33</v>
      </c>
      <c r="AC24">
        <v>0.22</v>
      </c>
      <c r="AD24">
        <v>0</v>
      </c>
      <c r="AE24">
        <v>0</v>
      </c>
      <c r="AF24">
        <v>0</v>
      </c>
      <c r="AG24">
        <v>0.3</v>
      </c>
      <c r="AH24">
        <v>0</v>
      </c>
      <c r="AI24">
        <v>0.3</v>
      </c>
      <c r="AJ24">
        <v>0</v>
      </c>
      <c r="AK24">
        <v>4.82</v>
      </c>
      <c r="AL24">
        <v>0</v>
      </c>
      <c r="AM24">
        <v>0.17</v>
      </c>
      <c r="AN24">
        <v>0</v>
      </c>
      <c r="AO24">
        <v>45.17</v>
      </c>
      <c r="AP24">
        <v>4.05</v>
      </c>
      <c r="AQ24">
        <v>0.5</v>
      </c>
      <c r="AR24">
        <v>0.27</v>
      </c>
      <c r="AS24">
        <v>0</v>
      </c>
      <c r="AT24">
        <v>0</v>
      </c>
      <c r="AU24">
        <v>0</v>
      </c>
      <c r="AV24">
        <v>30</v>
      </c>
      <c r="AW24">
        <v>0</v>
      </c>
      <c r="AX24">
        <v>60</v>
      </c>
      <c r="AY24">
        <v>0</v>
      </c>
      <c r="AZ24">
        <v>100</v>
      </c>
      <c r="BA24">
        <v>0</v>
      </c>
      <c r="BB24">
        <v>11.63</v>
      </c>
    </row>
    <row r="25" spans="1:54">
      <c r="A25" t="s">
        <v>258</v>
      </c>
      <c r="G25" t="s">
        <v>67</v>
      </c>
      <c r="H25" s="115">
        <v>2.27</v>
      </c>
      <c r="I25" s="88">
        <v>0.3</v>
      </c>
      <c r="J25" s="88">
        <v>4.43</v>
      </c>
      <c r="K25" s="88">
        <v>0</v>
      </c>
      <c r="L25" s="88">
        <v>4.82</v>
      </c>
      <c r="M25" s="116">
        <v>0</v>
      </c>
      <c r="N25" s="115">
        <v>45.17</v>
      </c>
      <c r="O25" s="88">
        <v>216.76999999999998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15.14</v>
      </c>
      <c r="Z25">
        <v>0.38</v>
      </c>
      <c r="AA25">
        <v>0.48</v>
      </c>
      <c r="AB25">
        <v>0.33</v>
      </c>
      <c r="AC25">
        <v>0.22</v>
      </c>
      <c r="AD25">
        <v>0</v>
      </c>
      <c r="AE25">
        <v>0</v>
      </c>
      <c r="AF25">
        <v>0</v>
      </c>
      <c r="AG25">
        <v>0.3</v>
      </c>
      <c r="AH25">
        <v>0</v>
      </c>
      <c r="AI25">
        <v>0.3</v>
      </c>
      <c r="AJ25">
        <v>0</v>
      </c>
      <c r="AK25">
        <v>4.82</v>
      </c>
      <c r="AL25">
        <v>0</v>
      </c>
      <c r="AM25">
        <v>0.17</v>
      </c>
      <c r="AN25">
        <v>0</v>
      </c>
      <c r="AO25">
        <v>45.17</v>
      </c>
      <c r="AP25">
        <v>4.05</v>
      </c>
      <c r="AQ25">
        <v>0.5</v>
      </c>
      <c r="AR25">
        <v>0.27</v>
      </c>
      <c r="AS25">
        <v>0</v>
      </c>
      <c r="AT25">
        <v>0</v>
      </c>
      <c r="AU25">
        <v>0</v>
      </c>
      <c r="AV25">
        <v>30</v>
      </c>
      <c r="AW25">
        <v>0</v>
      </c>
      <c r="AX25">
        <v>60</v>
      </c>
      <c r="AY25">
        <v>0</v>
      </c>
      <c r="AZ25">
        <v>100</v>
      </c>
      <c r="BA25">
        <v>0</v>
      </c>
      <c r="BB25">
        <v>11.63</v>
      </c>
    </row>
    <row r="26" spans="1:54">
      <c r="A26" t="s">
        <v>259</v>
      </c>
      <c r="G26" t="s">
        <v>68</v>
      </c>
      <c r="H26" s="115">
        <v>2.27</v>
      </c>
      <c r="I26" s="88">
        <v>0.3</v>
      </c>
      <c r="J26" s="88">
        <v>4.43</v>
      </c>
      <c r="K26" s="88">
        <v>0</v>
      </c>
      <c r="L26" s="88">
        <v>4.82</v>
      </c>
      <c r="M26" s="116">
        <v>0</v>
      </c>
      <c r="N26" s="115">
        <v>45.17</v>
      </c>
      <c r="O26" s="88">
        <v>216.76999999999998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15.14</v>
      </c>
      <c r="Z26">
        <v>0.38</v>
      </c>
      <c r="AA26">
        <v>0.48</v>
      </c>
      <c r="AB26">
        <v>0.33</v>
      </c>
      <c r="AC26">
        <v>0.22</v>
      </c>
      <c r="AD26">
        <v>0</v>
      </c>
      <c r="AE26">
        <v>0</v>
      </c>
      <c r="AF26">
        <v>0</v>
      </c>
      <c r="AG26">
        <v>0.3</v>
      </c>
      <c r="AH26">
        <v>0</v>
      </c>
      <c r="AI26">
        <v>0.3</v>
      </c>
      <c r="AJ26">
        <v>0</v>
      </c>
      <c r="AK26">
        <v>4.82</v>
      </c>
      <c r="AL26">
        <v>0</v>
      </c>
      <c r="AM26">
        <v>0.17</v>
      </c>
      <c r="AN26">
        <v>0</v>
      </c>
      <c r="AO26">
        <v>45.17</v>
      </c>
      <c r="AP26">
        <v>4.05</v>
      </c>
      <c r="AQ26">
        <v>0.5</v>
      </c>
      <c r="AR26">
        <v>0.27</v>
      </c>
      <c r="AS26">
        <v>0</v>
      </c>
      <c r="AT26">
        <v>0</v>
      </c>
      <c r="AU26">
        <v>0</v>
      </c>
      <c r="AV26">
        <v>30</v>
      </c>
      <c r="AW26">
        <v>0</v>
      </c>
      <c r="AX26">
        <v>60</v>
      </c>
      <c r="AY26">
        <v>0</v>
      </c>
      <c r="AZ26">
        <v>100</v>
      </c>
      <c r="BA26">
        <v>0</v>
      </c>
      <c r="BB26">
        <v>11.63</v>
      </c>
    </row>
    <row r="27" spans="1:54">
      <c r="A27" t="s">
        <v>260</v>
      </c>
      <c r="G27" t="s">
        <v>69</v>
      </c>
      <c r="H27" s="115">
        <v>103.8</v>
      </c>
      <c r="I27" s="88">
        <v>0.3</v>
      </c>
      <c r="J27" s="88">
        <v>4.32</v>
      </c>
      <c r="K27" s="88">
        <v>0</v>
      </c>
      <c r="L27" s="88">
        <v>4.82</v>
      </c>
      <c r="M27" s="116">
        <v>0</v>
      </c>
      <c r="N27" s="115">
        <v>234.95999999999998</v>
      </c>
      <c r="O27" s="88">
        <v>284.55</v>
      </c>
      <c r="P27" s="88">
        <v>0</v>
      </c>
      <c r="Q27" s="88">
        <v>0</v>
      </c>
      <c r="R27" s="88">
        <v>0</v>
      </c>
      <c r="S27" s="116">
        <v>0</v>
      </c>
      <c r="W27">
        <v>189.79</v>
      </c>
      <c r="X27">
        <v>67.78</v>
      </c>
      <c r="Y27">
        <v>15.14</v>
      </c>
      <c r="Z27">
        <v>0.36</v>
      </c>
      <c r="AA27">
        <v>0.48</v>
      </c>
      <c r="AB27">
        <v>0.33</v>
      </c>
      <c r="AC27">
        <v>0.2</v>
      </c>
      <c r="AD27">
        <v>0</v>
      </c>
      <c r="AE27">
        <v>24.08</v>
      </c>
      <c r="AF27">
        <v>0</v>
      </c>
      <c r="AG27">
        <v>0.3</v>
      </c>
      <c r="AH27">
        <v>58.75</v>
      </c>
      <c r="AI27">
        <v>0.39</v>
      </c>
      <c r="AJ27">
        <v>0</v>
      </c>
      <c r="AK27">
        <v>4.82</v>
      </c>
      <c r="AL27">
        <v>18.68</v>
      </c>
      <c r="AM27">
        <v>0.15</v>
      </c>
      <c r="AN27">
        <v>0</v>
      </c>
      <c r="AO27">
        <v>45.17</v>
      </c>
      <c r="AP27">
        <v>3.96</v>
      </c>
      <c r="AQ27">
        <v>0.47</v>
      </c>
      <c r="AR27">
        <v>0.27</v>
      </c>
      <c r="AS27">
        <v>0</v>
      </c>
      <c r="AT27">
        <v>0</v>
      </c>
      <c r="AU27">
        <v>0</v>
      </c>
      <c r="AV27">
        <v>30</v>
      </c>
      <c r="AW27">
        <v>0</v>
      </c>
      <c r="AX27">
        <v>60</v>
      </c>
      <c r="AY27">
        <v>0</v>
      </c>
      <c r="AZ27">
        <v>100</v>
      </c>
      <c r="BA27">
        <v>0</v>
      </c>
      <c r="BB27">
        <v>11.63</v>
      </c>
    </row>
    <row r="28" spans="1:54">
      <c r="A28" t="s">
        <v>261</v>
      </c>
      <c r="G28" t="s">
        <v>70</v>
      </c>
      <c r="H28" s="115">
        <v>161.58000000000001</v>
      </c>
      <c r="I28" s="88">
        <v>0.3</v>
      </c>
      <c r="J28" s="88">
        <v>4.32</v>
      </c>
      <c r="K28" s="88">
        <v>0</v>
      </c>
      <c r="L28" s="88">
        <v>4.82</v>
      </c>
      <c r="M28" s="116">
        <v>0</v>
      </c>
      <c r="N28" s="115">
        <v>234.95999999999998</v>
      </c>
      <c r="O28" s="88">
        <v>284.55</v>
      </c>
      <c r="P28" s="88">
        <v>0</v>
      </c>
      <c r="Q28" s="88">
        <v>0</v>
      </c>
      <c r="R28" s="88">
        <v>0</v>
      </c>
      <c r="S28" s="116">
        <v>0</v>
      </c>
      <c r="W28">
        <v>189.79</v>
      </c>
      <c r="X28">
        <v>67.78</v>
      </c>
      <c r="Y28">
        <v>15.14</v>
      </c>
      <c r="Z28">
        <v>0.36</v>
      </c>
      <c r="AA28">
        <v>0.48</v>
      </c>
      <c r="AB28">
        <v>0.33</v>
      </c>
      <c r="AC28">
        <v>0.2</v>
      </c>
      <c r="AD28">
        <v>0</v>
      </c>
      <c r="AE28">
        <v>24.08</v>
      </c>
      <c r="AF28">
        <v>9.6300000000000008</v>
      </c>
      <c r="AG28">
        <v>0.3</v>
      </c>
      <c r="AH28">
        <v>106.9</v>
      </c>
      <c r="AI28">
        <v>0.39</v>
      </c>
      <c r="AJ28">
        <v>0</v>
      </c>
      <c r="AK28">
        <v>4.82</v>
      </c>
      <c r="AL28">
        <v>18.68</v>
      </c>
      <c r="AM28">
        <v>0.15</v>
      </c>
      <c r="AN28">
        <v>0</v>
      </c>
      <c r="AO28">
        <v>45.17</v>
      </c>
      <c r="AP28">
        <v>3.96</v>
      </c>
      <c r="AQ28">
        <v>0.47</v>
      </c>
      <c r="AR28">
        <v>0.27</v>
      </c>
      <c r="AS28">
        <v>0</v>
      </c>
      <c r="AT28">
        <v>0</v>
      </c>
      <c r="AU28">
        <v>0</v>
      </c>
      <c r="AV28">
        <v>30</v>
      </c>
      <c r="AW28">
        <v>0</v>
      </c>
      <c r="AX28">
        <v>60</v>
      </c>
      <c r="AY28">
        <v>0</v>
      </c>
      <c r="AZ28">
        <v>100</v>
      </c>
      <c r="BA28">
        <v>0</v>
      </c>
      <c r="BB28">
        <v>11.63</v>
      </c>
    </row>
    <row r="29" spans="1:54">
      <c r="A29" t="s">
        <v>269</v>
      </c>
      <c r="G29" t="s">
        <v>71</v>
      </c>
      <c r="H29" s="115">
        <v>177.95000000000002</v>
      </c>
      <c r="I29" s="88">
        <v>14.75</v>
      </c>
      <c r="J29" s="88">
        <v>4.32</v>
      </c>
      <c r="K29" s="88">
        <v>0</v>
      </c>
      <c r="L29" s="88">
        <v>4.82</v>
      </c>
      <c r="M29" s="116">
        <v>0</v>
      </c>
      <c r="N29" s="115">
        <v>234.95999999999998</v>
      </c>
      <c r="O29" s="88">
        <v>284.55</v>
      </c>
      <c r="P29" s="88">
        <v>0</v>
      </c>
      <c r="Q29" s="88">
        <v>0</v>
      </c>
      <c r="R29" s="88">
        <v>0</v>
      </c>
      <c r="S29" s="116">
        <v>0</v>
      </c>
      <c r="W29">
        <v>189.79</v>
      </c>
      <c r="X29">
        <v>67.78</v>
      </c>
      <c r="Y29">
        <v>15.14</v>
      </c>
      <c r="Z29">
        <v>0.36</v>
      </c>
      <c r="AA29">
        <v>0.48</v>
      </c>
      <c r="AB29">
        <v>0.33</v>
      </c>
      <c r="AC29">
        <v>0.2</v>
      </c>
      <c r="AD29">
        <v>14.45</v>
      </c>
      <c r="AE29">
        <v>24.08</v>
      </c>
      <c r="AF29">
        <v>26</v>
      </c>
      <c r="AG29">
        <v>0.3</v>
      </c>
      <c r="AH29">
        <v>106.9</v>
      </c>
      <c r="AI29">
        <v>0.39</v>
      </c>
      <c r="AJ29">
        <v>0</v>
      </c>
      <c r="AK29">
        <v>4.82</v>
      </c>
      <c r="AL29">
        <v>18.68</v>
      </c>
      <c r="AM29">
        <v>0.15</v>
      </c>
      <c r="AN29">
        <v>0</v>
      </c>
      <c r="AO29">
        <v>45.17</v>
      </c>
      <c r="AP29">
        <v>3.96</v>
      </c>
      <c r="AQ29">
        <v>0.47</v>
      </c>
      <c r="AR29">
        <v>0.27</v>
      </c>
      <c r="AS29">
        <v>0</v>
      </c>
      <c r="AT29">
        <v>0</v>
      </c>
      <c r="AU29">
        <v>0</v>
      </c>
      <c r="AV29">
        <v>30</v>
      </c>
      <c r="AW29">
        <v>0</v>
      </c>
      <c r="AX29">
        <v>60</v>
      </c>
      <c r="AY29">
        <v>0</v>
      </c>
      <c r="AZ29">
        <v>100</v>
      </c>
      <c r="BA29">
        <v>0</v>
      </c>
      <c r="BB29">
        <v>11.63</v>
      </c>
    </row>
    <row r="30" spans="1:54">
      <c r="A30" t="s">
        <v>270</v>
      </c>
      <c r="G30" t="s">
        <v>72</v>
      </c>
      <c r="H30" s="115">
        <v>179.88000000000002</v>
      </c>
      <c r="I30" s="88">
        <v>53.269999999999996</v>
      </c>
      <c r="J30" s="88">
        <v>4.32</v>
      </c>
      <c r="K30" s="88">
        <v>0</v>
      </c>
      <c r="L30" s="88">
        <v>4.82</v>
      </c>
      <c r="M30" s="116">
        <v>0</v>
      </c>
      <c r="N30" s="115">
        <v>234.95999999999998</v>
      </c>
      <c r="O30" s="88">
        <v>284.55</v>
      </c>
      <c r="P30" s="88">
        <v>0</v>
      </c>
      <c r="Q30" s="88">
        <v>0</v>
      </c>
      <c r="R30" s="88">
        <v>0</v>
      </c>
      <c r="S30" s="116">
        <v>0</v>
      </c>
      <c r="W30">
        <v>189.79</v>
      </c>
      <c r="X30">
        <v>67.78</v>
      </c>
      <c r="Y30">
        <v>15.14</v>
      </c>
      <c r="Z30">
        <v>0.36</v>
      </c>
      <c r="AA30">
        <v>0.48</v>
      </c>
      <c r="AB30">
        <v>0.33</v>
      </c>
      <c r="AC30">
        <v>0.2</v>
      </c>
      <c r="AD30">
        <v>52.97</v>
      </c>
      <c r="AE30">
        <v>24.08</v>
      </c>
      <c r="AF30">
        <v>27.93</v>
      </c>
      <c r="AG30">
        <v>0.3</v>
      </c>
      <c r="AH30">
        <v>106.9</v>
      </c>
      <c r="AI30">
        <v>0.39</v>
      </c>
      <c r="AJ30">
        <v>0</v>
      </c>
      <c r="AK30">
        <v>4.82</v>
      </c>
      <c r="AL30">
        <v>18.68</v>
      </c>
      <c r="AM30">
        <v>0.15</v>
      </c>
      <c r="AN30">
        <v>0</v>
      </c>
      <c r="AO30">
        <v>45.17</v>
      </c>
      <c r="AP30">
        <v>3.96</v>
      </c>
      <c r="AQ30">
        <v>0.47</v>
      </c>
      <c r="AR30">
        <v>0.27</v>
      </c>
      <c r="AS30">
        <v>0</v>
      </c>
      <c r="AT30">
        <v>0</v>
      </c>
      <c r="AU30">
        <v>0</v>
      </c>
      <c r="AV30">
        <v>30</v>
      </c>
      <c r="AW30">
        <v>0</v>
      </c>
      <c r="AX30">
        <v>60</v>
      </c>
      <c r="AY30">
        <v>0</v>
      </c>
      <c r="AZ30">
        <v>100</v>
      </c>
      <c r="BA30">
        <v>0</v>
      </c>
      <c r="BB30">
        <v>11.63</v>
      </c>
    </row>
    <row r="31" spans="1:54">
      <c r="A31" t="s">
        <v>280</v>
      </c>
      <c r="G31" t="s">
        <v>73</v>
      </c>
      <c r="H31" s="115">
        <v>199.14000000000001</v>
      </c>
      <c r="I31" s="88">
        <v>77.349999999999994</v>
      </c>
      <c r="J31" s="88">
        <v>4.32</v>
      </c>
      <c r="K31" s="88">
        <v>0</v>
      </c>
      <c r="L31" s="88">
        <v>4.82</v>
      </c>
      <c r="M31" s="116">
        <v>0</v>
      </c>
      <c r="N31" s="115">
        <v>234.95999999999998</v>
      </c>
      <c r="O31" s="88">
        <v>284.55</v>
      </c>
      <c r="P31" s="88">
        <v>0</v>
      </c>
      <c r="Q31" s="88">
        <v>0</v>
      </c>
      <c r="R31" s="88">
        <v>0</v>
      </c>
      <c r="S31" s="116">
        <v>0</v>
      </c>
      <c r="W31">
        <v>189.79</v>
      </c>
      <c r="X31">
        <v>67.78</v>
      </c>
      <c r="Y31">
        <v>15.14</v>
      </c>
      <c r="Z31">
        <v>0.36</v>
      </c>
      <c r="AA31">
        <v>0.48</v>
      </c>
      <c r="AB31">
        <v>0.33</v>
      </c>
      <c r="AC31">
        <v>0.2</v>
      </c>
      <c r="AD31">
        <v>77.05</v>
      </c>
      <c r="AE31">
        <v>24.08</v>
      </c>
      <c r="AF31">
        <v>47.19</v>
      </c>
      <c r="AG31">
        <v>0.3</v>
      </c>
      <c r="AH31">
        <v>106.9</v>
      </c>
      <c r="AI31">
        <v>0.39</v>
      </c>
      <c r="AJ31">
        <v>0</v>
      </c>
      <c r="AK31">
        <v>4.82</v>
      </c>
      <c r="AL31">
        <v>18.68</v>
      </c>
      <c r="AM31">
        <v>0.15</v>
      </c>
      <c r="AN31">
        <v>0</v>
      </c>
      <c r="AO31">
        <v>45.17</v>
      </c>
      <c r="AP31">
        <v>3.96</v>
      </c>
      <c r="AQ31">
        <v>0.47</v>
      </c>
      <c r="AR31">
        <v>0.27</v>
      </c>
      <c r="AS31">
        <v>0</v>
      </c>
      <c r="AT31">
        <v>0</v>
      </c>
      <c r="AU31">
        <v>0</v>
      </c>
      <c r="AV31">
        <v>30</v>
      </c>
      <c r="AW31">
        <v>0</v>
      </c>
      <c r="AX31">
        <v>60</v>
      </c>
      <c r="AY31">
        <v>0</v>
      </c>
      <c r="AZ31">
        <v>100</v>
      </c>
      <c r="BA31">
        <v>0</v>
      </c>
      <c r="BB31">
        <v>11.63</v>
      </c>
    </row>
    <row r="32" spans="1:54">
      <c r="A32" t="s">
        <v>281</v>
      </c>
      <c r="G32" t="s">
        <v>74</v>
      </c>
      <c r="H32" s="115">
        <v>213.12</v>
      </c>
      <c r="I32" s="88">
        <v>92.41</v>
      </c>
      <c r="J32" s="88">
        <v>4.32</v>
      </c>
      <c r="K32" s="88">
        <v>0</v>
      </c>
      <c r="L32" s="88">
        <v>5.0100000000000007</v>
      </c>
      <c r="M32" s="116">
        <v>0</v>
      </c>
      <c r="N32" s="115">
        <v>234.95999999999998</v>
      </c>
      <c r="O32" s="88">
        <v>284.55</v>
      </c>
      <c r="P32" s="88">
        <v>0</v>
      </c>
      <c r="Q32" s="88">
        <v>0</v>
      </c>
      <c r="R32" s="88">
        <v>0</v>
      </c>
      <c r="S32" s="116">
        <v>0</v>
      </c>
      <c r="W32">
        <v>189.79</v>
      </c>
      <c r="X32">
        <v>67.78</v>
      </c>
      <c r="Y32">
        <v>15.14</v>
      </c>
      <c r="Z32">
        <v>0.36</v>
      </c>
      <c r="AA32">
        <v>0.48</v>
      </c>
      <c r="AB32">
        <v>0.33</v>
      </c>
      <c r="AC32">
        <v>0.2</v>
      </c>
      <c r="AD32">
        <v>91.49</v>
      </c>
      <c r="AE32">
        <v>24.08</v>
      </c>
      <c r="AF32">
        <v>59.71</v>
      </c>
      <c r="AG32">
        <v>0.3</v>
      </c>
      <c r="AH32">
        <v>106.9</v>
      </c>
      <c r="AI32">
        <v>0.39</v>
      </c>
      <c r="AJ32">
        <v>0.19</v>
      </c>
      <c r="AK32">
        <v>4.82</v>
      </c>
      <c r="AL32">
        <v>18.68</v>
      </c>
      <c r="AM32">
        <v>0.15</v>
      </c>
      <c r="AN32">
        <v>0</v>
      </c>
      <c r="AO32">
        <v>45.17</v>
      </c>
      <c r="AP32">
        <v>3.96</v>
      </c>
      <c r="AQ32">
        <v>0.47</v>
      </c>
      <c r="AR32">
        <v>0.27</v>
      </c>
      <c r="AS32">
        <v>0.62</v>
      </c>
      <c r="AT32">
        <v>0</v>
      </c>
      <c r="AU32">
        <v>0</v>
      </c>
      <c r="AV32">
        <v>30</v>
      </c>
      <c r="AW32">
        <v>0</v>
      </c>
      <c r="AX32">
        <v>60</v>
      </c>
      <c r="AY32">
        <v>0</v>
      </c>
      <c r="AZ32">
        <v>100</v>
      </c>
      <c r="BA32">
        <v>1.46</v>
      </c>
      <c r="BB32">
        <v>11.63</v>
      </c>
    </row>
    <row r="33" spans="1:54">
      <c r="A33" t="s">
        <v>282</v>
      </c>
      <c r="G33" t="s">
        <v>75</v>
      </c>
      <c r="H33" s="115">
        <v>227.09000000000003</v>
      </c>
      <c r="I33" s="88">
        <v>88.23</v>
      </c>
      <c r="J33" s="88">
        <v>4.32</v>
      </c>
      <c r="K33" s="88">
        <v>0</v>
      </c>
      <c r="L33" s="88">
        <v>5.25</v>
      </c>
      <c r="M33" s="116">
        <v>0</v>
      </c>
      <c r="N33" s="115">
        <v>234.95999999999998</v>
      </c>
      <c r="O33" s="88">
        <v>284.55</v>
      </c>
      <c r="P33" s="88">
        <v>0</v>
      </c>
      <c r="Q33" s="88">
        <v>0</v>
      </c>
      <c r="R33" s="88">
        <v>0</v>
      </c>
      <c r="S33" s="116">
        <v>0</v>
      </c>
      <c r="W33">
        <v>189.79</v>
      </c>
      <c r="X33">
        <v>67.78</v>
      </c>
      <c r="Y33">
        <v>15.14</v>
      </c>
      <c r="Z33">
        <v>0.36</v>
      </c>
      <c r="AA33">
        <v>0.48</v>
      </c>
      <c r="AB33">
        <v>0.33</v>
      </c>
      <c r="AC33">
        <v>0.2</v>
      </c>
      <c r="AD33">
        <v>86.68</v>
      </c>
      <c r="AE33">
        <v>24.08</v>
      </c>
      <c r="AF33">
        <v>72.23</v>
      </c>
      <c r="AG33">
        <v>0.3</v>
      </c>
      <c r="AH33">
        <v>106.9</v>
      </c>
      <c r="AI33">
        <v>0.39</v>
      </c>
      <c r="AJ33">
        <v>0.43</v>
      </c>
      <c r="AK33">
        <v>4.82</v>
      </c>
      <c r="AL33">
        <v>18.68</v>
      </c>
      <c r="AM33">
        <v>0.15</v>
      </c>
      <c r="AN33">
        <v>0</v>
      </c>
      <c r="AO33">
        <v>45.17</v>
      </c>
      <c r="AP33">
        <v>3.96</v>
      </c>
      <c r="AQ33">
        <v>0.47</v>
      </c>
      <c r="AR33">
        <v>0.27</v>
      </c>
      <c r="AS33">
        <v>1.25</v>
      </c>
      <c r="AT33">
        <v>0</v>
      </c>
      <c r="AU33">
        <v>0</v>
      </c>
      <c r="AV33">
        <v>30</v>
      </c>
      <c r="AW33">
        <v>0</v>
      </c>
      <c r="AX33">
        <v>60</v>
      </c>
      <c r="AY33">
        <v>0</v>
      </c>
      <c r="AZ33">
        <v>100</v>
      </c>
      <c r="BA33">
        <v>2.91</v>
      </c>
      <c r="BB33">
        <v>11.63</v>
      </c>
    </row>
    <row r="34" spans="1:54">
      <c r="A34" t="s">
        <v>283</v>
      </c>
      <c r="G34" t="s">
        <v>76</v>
      </c>
      <c r="H34" s="115">
        <v>232.58000000000004</v>
      </c>
      <c r="I34" s="88">
        <v>95.389999999999986</v>
      </c>
      <c r="J34" s="88">
        <v>4.32</v>
      </c>
      <c r="K34" s="88">
        <v>0</v>
      </c>
      <c r="L34" s="88">
        <v>5.62</v>
      </c>
      <c r="M34" s="116">
        <v>0</v>
      </c>
      <c r="N34" s="115">
        <v>234.95999999999998</v>
      </c>
      <c r="O34" s="88">
        <v>284.55</v>
      </c>
      <c r="P34" s="88">
        <v>0</v>
      </c>
      <c r="Q34" s="88">
        <v>0</v>
      </c>
      <c r="R34" s="88">
        <v>0</v>
      </c>
      <c r="S34" s="116">
        <v>0</v>
      </c>
      <c r="W34">
        <v>189.79</v>
      </c>
      <c r="X34">
        <v>67.78</v>
      </c>
      <c r="Y34">
        <v>15.14</v>
      </c>
      <c r="Z34">
        <v>0.36</v>
      </c>
      <c r="AA34">
        <v>0.48</v>
      </c>
      <c r="AB34">
        <v>0.33</v>
      </c>
      <c r="AC34">
        <v>0.2</v>
      </c>
      <c r="AD34">
        <v>91.49</v>
      </c>
      <c r="AE34">
        <v>24.08</v>
      </c>
      <c r="AF34">
        <v>72.23</v>
      </c>
      <c r="AG34">
        <v>0.3</v>
      </c>
      <c r="AH34">
        <v>106.9</v>
      </c>
      <c r="AI34">
        <v>0.39</v>
      </c>
      <c r="AJ34">
        <v>0.8</v>
      </c>
      <c r="AK34">
        <v>4.82</v>
      </c>
      <c r="AL34">
        <v>18.68</v>
      </c>
      <c r="AM34">
        <v>0.15</v>
      </c>
      <c r="AN34">
        <v>0</v>
      </c>
      <c r="AO34">
        <v>45.17</v>
      </c>
      <c r="AP34">
        <v>3.96</v>
      </c>
      <c r="AQ34">
        <v>0.47</v>
      </c>
      <c r="AR34">
        <v>0.27</v>
      </c>
      <c r="AS34">
        <v>3.6</v>
      </c>
      <c r="AT34">
        <v>0</v>
      </c>
      <c r="AU34">
        <v>0</v>
      </c>
      <c r="AV34">
        <v>30</v>
      </c>
      <c r="AW34">
        <v>0</v>
      </c>
      <c r="AX34">
        <v>60</v>
      </c>
      <c r="AY34">
        <v>0</v>
      </c>
      <c r="AZ34">
        <v>100</v>
      </c>
      <c r="BA34">
        <v>8.4</v>
      </c>
      <c r="BB34">
        <v>11.63</v>
      </c>
    </row>
    <row r="35" spans="1:54">
      <c r="A35" t="s">
        <v>298</v>
      </c>
      <c r="G35" t="s">
        <v>77</v>
      </c>
      <c r="H35" s="115">
        <v>197.9</v>
      </c>
      <c r="I35" s="88">
        <v>91.25</v>
      </c>
      <c r="J35" s="88">
        <v>4.32</v>
      </c>
      <c r="K35" s="88">
        <v>0</v>
      </c>
      <c r="L35" s="88">
        <v>6.08</v>
      </c>
      <c r="M35" s="116">
        <v>0</v>
      </c>
      <c r="N35" s="115">
        <v>234.95999999999998</v>
      </c>
      <c r="O35" s="88">
        <v>284.55</v>
      </c>
      <c r="P35" s="88">
        <v>0</v>
      </c>
      <c r="Q35" s="88">
        <v>0</v>
      </c>
      <c r="R35" s="88">
        <v>0</v>
      </c>
      <c r="S35" s="116">
        <v>0</v>
      </c>
      <c r="W35">
        <v>189.79</v>
      </c>
      <c r="X35">
        <v>67.78</v>
      </c>
      <c r="Y35">
        <v>15.14</v>
      </c>
      <c r="Z35">
        <v>0.36</v>
      </c>
      <c r="AA35">
        <v>0.43</v>
      </c>
      <c r="AB35">
        <v>0.32</v>
      </c>
      <c r="AC35">
        <v>0.2</v>
      </c>
      <c r="AD35">
        <v>81.86</v>
      </c>
      <c r="AE35">
        <v>24.08</v>
      </c>
      <c r="AF35">
        <v>25.04</v>
      </c>
      <c r="AG35">
        <v>0.39</v>
      </c>
      <c r="AH35">
        <v>106.9</v>
      </c>
      <c r="AI35">
        <v>0.39</v>
      </c>
      <c r="AJ35">
        <v>1.26</v>
      </c>
      <c r="AK35">
        <v>4.82</v>
      </c>
      <c r="AL35">
        <v>18.68</v>
      </c>
      <c r="AM35">
        <v>0.15</v>
      </c>
      <c r="AN35">
        <v>0</v>
      </c>
      <c r="AO35">
        <v>45.17</v>
      </c>
      <c r="AP35">
        <v>3.96</v>
      </c>
      <c r="AQ35">
        <v>0.47</v>
      </c>
      <c r="AR35">
        <v>0.24</v>
      </c>
      <c r="AS35">
        <v>9</v>
      </c>
      <c r="AT35">
        <v>0</v>
      </c>
      <c r="AU35">
        <v>0</v>
      </c>
      <c r="AV35">
        <v>30</v>
      </c>
      <c r="AW35">
        <v>0</v>
      </c>
      <c r="AX35">
        <v>60</v>
      </c>
      <c r="AY35">
        <v>0</v>
      </c>
      <c r="AZ35">
        <v>100</v>
      </c>
      <c r="BA35">
        <v>21</v>
      </c>
      <c r="BB35">
        <v>11.63</v>
      </c>
    </row>
    <row r="36" spans="1:54">
      <c r="A36" t="s">
        <v>331</v>
      </c>
      <c r="G36" t="s">
        <v>78</v>
      </c>
      <c r="H36" s="115">
        <v>195.44</v>
      </c>
      <c r="I36" s="88">
        <v>80.710000000000008</v>
      </c>
      <c r="J36" s="88">
        <v>4.32</v>
      </c>
      <c r="K36" s="88">
        <v>0</v>
      </c>
      <c r="L36" s="88">
        <v>6.54</v>
      </c>
      <c r="M36" s="116">
        <v>0</v>
      </c>
      <c r="N36" s="115">
        <v>234.95999999999998</v>
      </c>
      <c r="O36" s="88">
        <v>284.55</v>
      </c>
      <c r="P36" s="88">
        <v>0</v>
      </c>
      <c r="Q36" s="88">
        <v>0</v>
      </c>
      <c r="R36" s="88">
        <v>0</v>
      </c>
      <c r="S36" s="116">
        <v>0</v>
      </c>
      <c r="W36">
        <v>189.79</v>
      </c>
      <c r="X36">
        <v>67.78</v>
      </c>
      <c r="Y36">
        <v>15.14</v>
      </c>
      <c r="Z36">
        <v>0.36</v>
      </c>
      <c r="AA36">
        <v>0.43</v>
      </c>
      <c r="AB36">
        <v>0.32</v>
      </c>
      <c r="AC36">
        <v>0.2</v>
      </c>
      <c r="AD36">
        <v>67.42</v>
      </c>
      <c r="AE36">
        <v>24.08</v>
      </c>
      <c r="AF36">
        <v>13.48</v>
      </c>
      <c r="AG36">
        <v>0.39</v>
      </c>
      <c r="AH36">
        <v>106.9</v>
      </c>
      <c r="AI36">
        <v>0.39</v>
      </c>
      <c r="AJ36">
        <v>1.72</v>
      </c>
      <c r="AK36">
        <v>4.82</v>
      </c>
      <c r="AL36">
        <v>18.68</v>
      </c>
      <c r="AM36">
        <v>0.15</v>
      </c>
      <c r="AN36">
        <v>0</v>
      </c>
      <c r="AO36">
        <v>45.17</v>
      </c>
      <c r="AP36">
        <v>3.96</v>
      </c>
      <c r="AQ36">
        <v>0.47</v>
      </c>
      <c r="AR36">
        <v>0.24</v>
      </c>
      <c r="AS36">
        <v>12.9</v>
      </c>
      <c r="AT36">
        <v>0</v>
      </c>
      <c r="AU36">
        <v>0</v>
      </c>
      <c r="AV36">
        <v>30</v>
      </c>
      <c r="AW36">
        <v>0</v>
      </c>
      <c r="AX36">
        <v>60</v>
      </c>
      <c r="AY36">
        <v>0</v>
      </c>
      <c r="AZ36">
        <v>100</v>
      </c>
      <c r="BA36">
        <v>30.1</v>
      </c>
      <c r="BB36">
        <v>11.63</v>
      </c>
    </row>
    <row r="37" spans="1:54">
      <c r="A37" t="s">
        <v>332</v>
      </c>
      <c r="G37" t="s">
        <v>79</v>
      </c>
      <c r="H37" s="115">
        <v>187.47000000000003</v>
      </c>
      <c r="I37" s="88">
        <v>73.16</v>
      </c>
      <c r="J37" s="88">
        <v>4.32</v>
      </c>
      <c r="K37" s="88">
        <v>0</v>
      </c>
      <c r="L37" s="88">
        <v>7.42</v>
      </c>
      <c r="M37" s="116">
        <v>0</v>
      </c>
      <c r="N37" s="115">
        <v>234.95999999999998</v>
      </c>
      <c r="O37" s="88">
        <v>284.55</v>
      </c>
      <c r="P37" s="88">
        <v>0</v>
      </c>
      <c r="Q37" s="88">
        <v>0</v>
      </c>
      <c r="R37" s="88">
        <v>0</v>
      </c>
      <c r="S37" s="116">
        <v>0</v>
      </c>
      <c r="W37">
        <v>189.79</v>
      </c>
      <c r="X37">
        <v>67.78</v>
      </c>
      <c r="Y37">
        <v>15.14</v>
      </c>
      <c r="Z37">
        <v>0.36</v>
      </c>
      <c r="AA37">
        <v>0.43</v>
      </c>
      <c r="AB37">
        <v>0.32</v>
      </c>
      <c r="AC37">
        <v>0.2</v>
      </c>
      <c r="AD37">
        <v>52.97</v>
      </c>
      <c r="AE37">
        <v>24.08</v>
      </c>
      <c r="AF37">
        <v>0</v>
      </c>
      <c r="AG37">
        <v>0.39</v>
      </c>
      <c r="AH37">
        <v>96.31</v>
      </c>
      <c r="AI37">
        <v>0.39</v>
      </c>
      <c r="AJ37">
        <v>2.6</v>
      </c>
      <c r="AK37">
        <v>4.82</v>
      </c>
      <c r="AL37">
        <v>18.68</v>
      </c>
      <c r="AM37">
        <v>0.15</v>
      </c>
      <c r="AN37">
        <v>0</v>
      </c>
      <c r="AO37">
        <v>45.17</v>
      </c>
      <c r="AP37">
        <v>3.96</v>
      </c>
      <c r="AQ37">
        <v>0.47</v>
      </c>
      <c r="AR37">
        <v>0.24</v>
      </c>
      <c r="AS37">
        <v>19.8</v>
      </c>
      <c r="AT37">
        <v>0</v>
      </c>
      <c r="AU37">
        <v>0</v>
      </c>
      <c r="AV37">
        <v>30</v>
      </c>
      <c r="AW37">
        <v>0</v>
      </c>
      <c r="AX37">
        <v>60</v>
      </c>
      <c r="AY37">
        <v>0</v>
      </c>
      <c r="AZ37">
        <v>100</v>
      </c>
      <c r="BA37">
        <v>46.2</v>
      </c>
      <c r="BB37">
        <v>11.63</v>
      </c>
    </row>
    <row r="38" spans="1:54">
      <c r="A38" t="s">
        <v>333</v>
      </c>
      <c r="G38" t="s">
        <v>80</v>
      </c>
      <c r="H38" s="115">
        <v>201.38000000000002</v>
      </c>
      <c r="I38" s="88">
        <v>61.1</v>
      </c>
      <c r="J38" s="88">
        <v>4.32</v>
      </c>
      <c r="K38" s="88">
        <v>0</v>
      </c>
      <c r="L38" s="88">
        <v>7.8100000000000005</v>
      </c>
      <c r="M38" s="116">
        <v>0</v>
      </c>
      <c r="N38" s="115">
        <v>234.95999999999998</v>
      </c>
      <c r="O38" s="88">
        <v>284.55</v>
      </c>
      <c r="P38" s="88">
        <v>0</v>
      </c>
      <c r="Q38" s="88">
        <v>0</v>
      </c>
      <c r="R38" s="88">
        <v>0</v>
      </c>
      <c r="S38" s="116">
        <v>0</v>
      </c>
      <c r="W38">
        <v>189.79</v>
      </c>
      <c r="X38">
        <v>67.78</v>
      </c>
      <c r="Y38">
        <v>15.14</v>
      </c>
      <c r="Z38">
        <v>0.36</v>
      </c>
      <c r="AA38">
        <v>0.43</v>
      </c>
      <c r="AB38">
        <v>0.32</v>
      </c>
      <c r="AC38">
        <v>0.2</v>
      </c>
      <c r="AD38">
        <v>33.71</v>
      </c>
      <c r="AE38">
        <v>24.08</v>
      </c>
      <c r="AF38">
        <v>0</v>
      </c>
      <c r="AG38">
        <v>0.39</v>
      </c>
      <c r="AH38">
        <v>93.42</v>
      </c>
      <c r="AI38">
        <v>0.39</v>
      </c>
      <c r="AJ38">
        <v>2.99</v>
      </c>
      <c r="AK38">
        <v>4.82</v>
      </c>
      <c r="AL38">
        <v>18.68</v>
      </c>
      <c r="AM38">
        <v>0.15</v>
      </c>
      <c r="AN38">
        <v>0</v>
      </c>
      <c r="AO38">
        <v>45.17</v>
      </c>
      <c r="AP38">
        <v>3.96</v>
      </c>
      <c r="AQ38">
        <v>0.47</v>
      </c>
      <c r="AR38">
        <v>0.24</v>
      </c>
      <c r="AS38">
        <v>27</v>
      </c>
      <c r="AT38">
        <v>0</v>
      </c>
      <c r="AU38">
        <v>0</v>
      </c>
      <c r="AV38">
        <v>30</v>
      </c>
      <c r="AW38">
        <v>0</v>
      </c>
      <c r="AX38">
        <v>60</v>
      </c>
      <c r="AY38">
        <v>0</v>
      </c>
      <c r="AZ38">
        <v>100</v>
      </c>
      <c r="BA38">
        <v>63</v>
      </c>
      <c r="BB38">
        <v>11.63</v>
      </c>
    </row>
    <row r="39" spans="1:54">
      <c r="A39" t="s">
        <v>334</v>
      </c>
      <c r="G39" t="s">
        <v>81</v>
      </c>
      <c r="H39" s="115">
        <v>215.10999999999999</v>
      </c>
      <c r="I39" s="88">
        <v>61.89</v>
      </c>
      <c r="J39" s="88">
        <v>0</v>
      </c>
      <c r="K39" s="88">
        <v>0</v>
      </c>
      <c r="L39" s="88">
        <v>8.2900000000000009</v>
      </c>
      <c r="M39" s="116">
        <v>0</v>
      </c>
      <c r="N39" s="115">
        <v>234.95999999999998</v>
      </c>
      <c r="O39" s="88">
        <v>284.55</v>
      </c>
      <c r="P39" s="88">
        <v>0</v>
      </c>
      <c r="Q39" s="88">
        <v>0</v>
      </c>
      <c r="R39" s="88">
        <v>0</v>
      </c>
      <c r="S39" s="116">
        <v>0</v>
      </c>
      <c r="W39">
        <v>189.79</v>
      </c>
      <c r="X39">
        <v>67.78</v>
      </c>
      <c r="Y39">
        <v>15.14</v>
      </c>
      <c r="Z39">
        <v>0</v>
      </c>
      <c r="AA39">
        <v>0</v>
      </c>
      <c r="AB39">
        <v>0</v>
      </c>
      <c r="AC39">
        <v>0</v>
      </c>
      <c r="AD39">
        <v>28.89</v>
      </c>
      <c r="AE39">
        <v>24.08</v>
      </c>
      <c r="AF39">
        <v>0</v>
      </c>
      <c r="AG39">
        <v>0</v>
      </c>
      <c r="AH39">
        <v>95.35</v>
      </c>
      <c r="AI39">
        <v>0</v>
      </c>
      <c r="AJ39">
        <v>3.47</v>
      </c>
      <c r="AK39">
        <v>4.82</v>
      </c>
      <c r="AL39">
        <v>18.68</v>
      </c>
      <c r="AM39">
        <v>0</v>
      </c>
      <c r="AN39">
        <v>0</v>
      </c>
      <c r="AO39">
        <v>45.17</v>
      </c>
      <c r="AP39">
        <v>0</v>
      </c>
      <c r="AQ39">
        <v>0</v>
      </c>
      <c r="AR39">
        <v>0</v>
      </c>
      <c r="AS39">
        <v>33</v>
      </c>
      <c r="AT39">
        <v>0</v>
      </c>
      <c r="AU39">
        <v>0</v>
      </c>
      <c r="AV39">
        <v>30</v>
      </c>
      <c r="AW39">
        <v>0</v>
      </c>
      <c r="AX39">
        <v>60</v>
      </c>
      <c r="AY39">
        <v>0</v>
      </c>
      <c r="AZ39">
        <v>100</v>
      </c>
      <c r="BA39">
        <v>77</v>
      </c>
      <c r="BB39">
        <v>11.63</v>
      </c>
    </row>
    <row r="40" spans="1:54">
      <c r="A40" t="s">
        <v>355</v>
      </c>
      <c r="G40" t="s">
        <v>82</v>
      </c>
      <c r="H40" s="115">
        <v>193.65</v>
      </c>
      <c r="I40" s="88">
        <v>65.490000000000009</v>
      </c>
      <c r="J40" s="88">
        <v>0</v>
      </c>
      <c r="K40" s="88">
        <v>0</v>
      </c>
      <c r="L40" s="88">
        <v>8.48</v>
      </c>
      <c r="M40" s="116">
        <v>0</v>
      </c>
      <c r="N40" s="115">
        <v>234.95999999999998</v>
      </c>
      <c r="O40" s="88">
        <v>284.55</v>
      </c>
      <c r="P40" s="88">
        <v>0</v>
      </c>
      <c r="Q40" s="88">
        <v>0</v>
      </c>
      <c r="R40" s="88">
        <v>0</v>
      </c>
      <c r="S40" s="116">
        <v>0</v>
      </c>
      <c r="W40">
        <v>189.79</v>
      </c>
      <c r="X40">
        <v>67.78</v>
      </c>
      <c r="Y40">
        <v>15.14</v>
      </c>
      <c r="Z40">
        <v>0</v>
      </c>
      <c r="AA40">
        <v>0</v>
      </c>
      <c r="AB40">
        <v>0</v>
      </c>
      <c r="AC40">
        <v>0</v>
      </c>
      <c r="AD40">
        <v>28.89</v>
      </c>
      <c r="AE40">
        <v>24.08</v>
      </c>
      <c r="AF40">
        <v>0</v>
      </c>
      <c r="AG40">
        <v>0</v>
      </c>
      <c r="AH40">
        <v>65.489999999999995</v>
      </c>
      <c r="AI40">
        <v>0</v>
      </c>
      <c r="AJ40">
        <v>3.66</v>
      </c>
      <c r="AK40">
        <v>4.82</v>
      </c>
      <c r="AL40">
        <v>18.68</v>
      </c>
      <c r="AM40">
        <v>0</v>
      </c>
      <c r="AN40">
        <v>0</v>
      </c>
      <c r="AO40">
        <v>45.17</v>
      </c>
      <c r="AP40">
        <v>0</v>
      </c>
      <c r="AQ40">
        <v>0</v>
      </c>
      <c r="AR40">
        <v>0</v>
      </c>
      <c r="AS40">
        <v>36.6</v>
      </c>
      <c r="AT40">
        <v>0</v>
      </c>
      <c r="AU40">
        <v>0</v>
      </c>
      <c r="AV40">
        <v>30</v>
      </c>
      <c r="AW40">
        <v>0</v>
      </c>
      <c r="AX40">
        <v>60</v>
      </c>
      <c r="AY40">
        <v>0</v>
      </c>
      <c r="AZ40">
        <v>100</v>
      </c>
      <c r="BA40">
        <v>85.4</v>
      </c>
      <c r="BB40">
        <v>11.63</v>
      </c>
    </row>
    <row r="41" spans="1:54">
      <c r="A41" t="s">
        <v>356</v>
      </c>
      <c r="G41" t="s">
        <v>83</v>
      </c>
      <c r="H41" s="115">
        <v>189.27</v>
      </c>
      <c r="I41" s="88">
        <v>69.39</v>
      </c>
      <c r="J41" s="88">
        <v>0</v>
      </c>
      <c r="K41" s="88">
        <v>0</v>
      </c>
      <c r="L41" s="88">
        <v>8.620000000000001</v>
      </c>
      <c r="M41" s="116">
        <v>0</v>
      </c>
      <c r="N41" s="115">
        <v>234.95999999999998</v>
      </c>
      <c r="O41" s="88">
        <v>284.55</v>
      </c>
      <c r="P41" s="88">
        <v>0</v>
      </c>
      <c r="Q41" s="88">
        <v>0</v>
      </c>
      <c r="R41" s="88">
        <v>0</v>
      </c>
      <c r="S41" s="116">
        <v>0</v>
      </c>
      <c r="W41">
        <v>189.79</v>
      </c>
      <c r="X41">
        <v>67.78</v>
      </c>
      <c r="Y41">
        <v>15.14</v>
      </c>
      <c r="Z41">
        <v>0</v>
      </c>
      <c r="AA41">
        <v>0</v>
      </c>
      <c r="AB41">
        <v>0</v>
      </c>
      <c r="AC41">
        <v>0</v>
      </c>
      <c r="AD41">
        <v>28.89</v>
      </c>
      <c r="AE41">
        <v>24.08</v>
      </c>
      <c r="AF41">
        <v>0</v>
      </c>
      <c r="AG41">
        <v>0</v>
      </c>
      <c r="AH41">
        <v>52.01</v>
      </c>
      <c r="AI41">
        <v>0</v>
      </c>
      <c r="AJ41">
        <v>3.8</v>
      </c>
      <c r="AK41">
        <v>4.82</v>
      </c>
      <c r="AL41">
        <v>18.68</v>
      </c>
      <c r="AM41">
        <v>0</v>
      </c>
      <c r="AN41">
        <v>0</v>
      </c>
      <c r="AO41">
        <v>45.17</v>
      </c>
      <c r="AP41">
        <v>0</v>
      </c>
      <c r="AQ41">
        <v>0</v>
      </c>
      <c r="AR41">
        <v>0</v>
      </c>
      <c r="AS41">
        <v>40.5</v>
      </c>
      <c r="AT41">
        <v>0</v>
      </c>
      <c r="AU41">
        <v>0</v>
      </c>
      <c r="AV41">
        <v>30</v>
      </c>
      <c r="AW41">
        <v>0</v>
      </c>
      <c r="AX41">
        <v>60</v>
      </c>
      <c r="AY41">
        <v>0</v>
      </c>
      <c r="AZ41">
        <v>100</v>
      </c>
      <c r="BA41">
        <v>94.5</v>
      </c>
      <c r="BB41">
        <v>11.63</v>
      </c>
    </row>
    <row r="42" spans="1:54">
      <c r="A42" t="s">
        <v>357</v>
      </c>
      <c r="G42" t="s">
        <v>84</v>
      </c>
      <c r="H42" s="115">
        <v>174.64</v>
      </c>
      <c r="I42" s="88">
        <v>65.460000000000008</v>
      </c>
      <c r="J42" s="88">
        <v>0</v>
      </c>
      <c r="K42" s="88">
        <v>0</v>
      </c>
      <c r="L42" s="88">
        <v>8.82</v>
      </c>
      <c r="M42" s="116">
        <v>0</v>
      </c>
      <c r="N42" s="115">
        <v>234.95999999999998</v>
      </c>
      <c r="O42" s="88">
        <v>284.55</v>
      </c>
      <c r="P42" s="88">
        <v>0</v>
      </c>
      <c r="Q42" s="88">
        <v>0</v>
      </c>
      <c r="R42" s="88">
        <v>0</v>
      </c>
      <c r="S42" s="116">
        <v>0</v>
      </c>
      <c r="W42">
        <v>189.79</v>
      </c>
      <c r="X42">
        <v>67.78</v>
      </c>
      <c r="Y42">
        <v>15.14</v>
      </c>
      <c r="Z42">
        <v>0</v>
      </c>
      <c r="AA42">
        <v>0</v>
      </c>
      <c r="AB42">
        <v>0</v>
      </c>
      <c r="AC42">
        <v>0</v>
      </c>
      <c r="AD42">
        <v>19.260000000000002</v>
      </c>
      <c r="AE42">
        <v>24.08</v>
      </c>
      <c r="AF42">
        <v>0</v>
      </c>
      <c r="AG42">
        <v>0</v>
      </c>
      <c r="AH42">
        <v>24.08</v>
      </c>
      <c r="AI42">
        <v>0</v>
      </c>
      <c r="AJ42">
        <v>4</v>
      </c>
      <c r="AK42">
        <v>4.82</v>
      </c>
      <c r="AL42">
        <v>18.68</v>
      </c>
      <c r="AM42">
        <v>0</v>
      </c>
      <c r="AN42">
        <v>0</v>
      </c>
      <c r="AO42">
        <v>45.17</v>
      </c>
      <c r="AP42">
        <v>0</v>
      </c>
      <c r="AQ42">
        <v>0</v>
      </c>
      <c r="AR42">
        <v>0</v>
      </c>
      <c r="AS42">
        <v>46.2</v>
      </c>
      <c r="AT42">
        <v>0</v>
      </c>
      <c r="AU42">
        <v>0</v>
      </c>
      <c r="AV42">
        <v>30</v>
      </c>
      <c r="AW42">
        <v>0</v>
      </c>
      <c r="AX42">
        <v>60</v>
      </c>
      <c r="AY42">
        <v>0</v>
      </c>
      <c r="AZ42">
        <v>100</v>
      </c>
      <c r="BA42">
        <v>107.8</v>
      </c>
      <c r="BB42">
        <v>11.63</v>
      </c>
    </row>
    <row r="43" spans="1:54">
      <c r="A43" t="s">
        <v>363</v>
      </c>
      <c r="G43" t="s">
        <v>85</v>
      </c>
      <c r="H43" s="115">
        <v>159.97999999999999</v>
      </c>
      <c r="I43" s="88">
        <v>64.849999999999994</v>
      </c>
      <c r="J43" s="88">
        <v>0</v>
      </c>
      <c r="K43" s="88">
        <v>0</v>
      </c>
      <c r="L43" s="88">
        <v>9.15</v>
      </c>
      <c r="M43" s="116">
        <v>0</v>
      </c>
      <c r="N43" s="115">
        <v>234.95999999999998</v>
      </c>
      <c r="O43" s="88">
        <v>284.55</v>
      </c>
      <c r="P43" s="88">
        <v>0</v>
      </c>
      <c r="Q43" s="88">
        <v>0</v>
      </c>
      <c r="R43" s="88">
        <v>0</v>
      </c>
      <c r="S43" s="116">
        <v>0</v>
      </c>
      <c r="W43">
        <v>189.79</v>
      </c>
      <c r="X43">
        <v>67.78</v>
      </c>
      <c r="Y43">
        <v>15.14</v>
      </c>
      <c r="Z43">
        <v>0</v>
      </c>
      <c r="AA43">
        <v>0</v>
      </c>
      <c r="AB43">
        <v>0</v>
      </c>
      <c r="AC43">
        <v>0</v>
      </c>
      <c r="AD43">
        <v>14.45</v>
      </c>
      <c r="AE43">
        <v>0</v>
      </c>
      <c r="AF43">
        <v>0</v>
      </c>
      <c r="AG43">
        <v>0</v>
      </c>
      <c r="AH43">
        <v>42.38</v>
      </c>
      <c r="AI43">
        <v>0</v>
      </c>
      <c r="AJ43">
        <v>4.33</v>
      </c>
      <c r="AK43">
        <v>4.82</v>
      </c>
      <c r="AL43">
        <v>0</v>
      </c>
      <c r="AM43">
        <v>0</v>
      </c>
      <c r="AN43">
        <v>0</v>
      </c>
      <c r="AO43">
        <v>45.17</v>
      </c>
      <c r="AP43">
        <v>0</v>
      </c>
      <c r="AQ43">
        <v>0</v>
      </c>
      <c r="AR43">
        <v>0</v>
      </c>
      <c r="AS43">
        <v>50.4</v>
      </c>
      <c r="AT43">
        <v>0</v>
      </c>
      <c r="AU43">
        <v>0</v>
      </c>
      <c r="AV43">
        <v>30</v>
      </c>
      <c r="AW43">
        <v>0</v>
      </c>
      <c r="AX43">
        <v>60</v>
      </c>
      <c r="AY43">
        <v>0</v>
      </c>
      <c r="AZ43">
        <v>100</v>
      </c>
      <c r="BA43">
        <v>117.6</v>
      </c>
      <c r="BB43">
        <v>11.63</v>
      </c>
    </row>
    <row r="44" spans="1:54">
      <c r="A44" t="s">
        <v>367</v>
      </c>
      <c r="G44" t="s">
        <v>86</v>
      </c>
      <c r="H44" s="115">
        <v>142.72</v>
      </c>
      <c r="I44" s="88">
        <v>70.25</v>
      </c>
      <c r="J44" s="88">
        <v>0</v>
      </c>
      <c r="K44" s="88">
        <v>0</v>
      </c>
      <c r="L44" s="88">
        <v>9.5399999999999991</v>
      </c>
      <c r="M44" s="116">
        <v>0</v>
      </c>
      <c r="N44" s="115">
        <v>234.95999999999998</v>
      </c>
      <c r="O44" s="88">
        <v>284.55</v>
      </c>
      <c r="P44" s="88">
        <v>0</v>
      </c>
      <c r="Q44" s="88">
        <v>0</v>
      </c>
      <c r="R44" s="88">
        <v>0</v>
      </c>
      <c r="S44" s="116">
        <v>0</v>
      </c>
      <c r="W44">
        <v>189.79</v>
      </c>
      <c r="X44">
        <v>67.78</v>
      </c>
      <c r="Y44">
        <v>15.14</v>
      </c>
      <c r="Z44">
        <v>0</v>
      </c>
      <c r="AA44">
        <v>0</v>
      </c>
      <c r="AB44">
        <v>0</v>
      </c>
      <c r="AC44">
        <v>0</v>
      </c>
      <c r="AD44">
        <v>14.45</v>
      </c>
      <c r="AE44">
        <v>0</v>
      </c>
      <c r="AF44">
        <v>0</v>
      </c>
      <c r="AG44">
        <v>0</v>
      </c>
      <c r="AH44">
        <v>12.52</v>
      </c>
      <c r="AI44">
        <v>0</v>
      </c>
      <c r="AJ44">
        <v>4.72</v>
      </c>
      <c r="AK44">
        <v>4.82</v>
      </c>
      <c r="AL44">
        <v>0</v>
      </c>
      <c r="AM44">
        <v>0</v>
      </c>
      <c r="AN44">
        <v>0</v>
      </c>
      <c r="AO44">
        <v>45.17</v>
      </c>
      <c r="AP44">
        <v>0</v>
      </c>
      <c r="AQ44">
        <v>0</v>
      </c>
      <c r="AR44">
        <v>0</v>
      </c>
      <c r="AS44">
        <v>55.8</v>
      </c>
      <c r="AT44">
        <v>0</v>
      </c>
      <c r="AU44">
        <v>0</v>
      </c>
      <c r="AV44">
        <v>30</v>
      </c>
      <c r="AW44">
        <v>0</v>
      </c>
      <c r="AX44">
        <v>60</v>
      </c>
      <c r="AY44">
        <v>0</v>
      </c>
      <c r="AZ44">
        <v>100</v>
      </c>
      <c r="BA44">
        <v>130.19999999999999</v>
      </c>
      <c r="BB44">
        <v>11.63</v>
      </c>
    </row>
    <row r="45" spans="1:54">
      <c r="A45" t="s">
        <v>390</v>
      </c>
      <c r="G45" t="s">
        <v>87</v>
      </c>
      <c r="H45" s="115">
        <v>140</v>
      </c>
      <c r="I45" s="88">
        <v>69.63</v>
      </c>
      <c r="J45" s="88">
        <v>0</v>
      </c>
      <c r="K45" s="88">
        <v>0</v>
      </c>
      <c r="L45" s="88">
        <v>10.120000000000001</v>
      </c>
      <c r="M45" s="116">
        <v>0</v>
      </c>
      <c r="N45" s="115">
        <v>234.95999999999998</v>
      </c>
      <c r="O45" s="88">
        <v>284.55</v>
      </c>
      <c r="P45" s="88">
        <v>0</v>
      </c>
      <c r="Q45" s="88">
        <v>0</v>
      </c>
      <c r="R45" s="88">
        <v>0</v>
      </c>
      <c r="S45" s="116">
        <v>0</v>
      </c>
      <c r="W45">
        <v>189.79</v>
      </c>
      <c r="X45">
        <v>67.78</v>
      </c>
      <c r="Y45">
        <v>15.14</v>
      </c>
      <c r="Z45">
        <v>0</v>
      </c>
      <c r="AA45">
        <v>0</v>
      </c>
      <c r="AB45">
        <v>0</v>
      </c>
      <c r="AC45">
        <v>0</v>
      </c>
      <c r="AD45">
        <v>9.6300000000000008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5.3</v>
      </c>
      <c r="AK45">
        <v>4.82</v>
      </c>
      <c r="AL45">
        <v>0</v>
      </c>
      <c r="AM45">
        <v>0</v>
      </c>
      <c r="AN45">
        <v>0</v>
      </c>
      <c r="AO45">
        <v>45.17</v>
      </c>
      <c r="AP45">
        <v>0</v>
      </c>
      <c r="AQ45">
        <v>0</v>
      </c>
      <c r="AR45">
        <v>0</v>
      </c>
      <c r="AS45">
        <v>60</v>
      </c>
      <c r="AT45">
        <v>0</v>
      </c>
      <c r="AU45">
        <v>0</v>
      </c>
      <c r="AV45">
        <v>30</v>
      </c>
      <c r="AW45">
        <v>0</v>
      </c>
      <c r="AX45">
        <v>60</v>
      </c>
      <c r="AY45">
        <v>0</v>
      </c>
      <c r="AZ45">
        <v>100</v>
      </c>
      <c r="BA45">
        <v>140</v>
      </c>
      <c r="BB45">
        <v>11.63</v>
      </c>
    </row>
    <row r="46" spans="1:54">
      <c r="A46" t="s">
        <v>391</v>
      </c>
      <c r="G46" t="s">
        <v>88</v>
      </c>
      <c r="H46" s="115">
        <v>143.5</v>
      </c>
      <c r="I46" s="88">
        <v>71.13</v>
      </c>
      <c r="J46" s="88">
        <v>0</v>
      </c>
      <c r="K46" s="88">
        <v>0</v>
      </c>
      <c r="L46" s="88">
        <v>10.36</v>
      </c>
      <c r="M46" s="116">
        <v>0</v>
      </c>
      <c r="N46" s="115">
        <v>234.95999999999998</v>
      </c>
      <c r="O46" s="88">
        <v>284.55</v>
      </c>
      <c r="P46" s="88">
        <v>0</v>
      </c>
      <c r="Q46" s="88">
        <v>0</v>
      </c>
      <c r="R46" s="88">
        <v>0</v>
      </c>
      <c r="S46" s="116">
        <v>0</v>
      </c>
      <c r="W46">
        <v>189.79</v>
      </c>
      <c r="X46">
        <v>67.78</v>
      </c>
      <c r="Y46">
        <v>15.14</v>
      </c>
      <c r="Z46">
        <v>0</v>
      </c>
      <c r="AA46">
        <v>0</v>
      </c>
      <c r="AB46">
        <v>0</v>
      </c>
      <c r="AC46">
        <v>0</v>
      </c>
      <c r="AD46">
        <v>9.6300000000000008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5.54</v>
      </c>
      <c r="AK46">
        <v>4.82</v>
      </c>
      <c r="AL46">
        <v>0</v>
      </c>
      <c r="AM46">
        <v>0</v>
      </c>
      <c r="AN46">
        <v>0</v>
      </c>
      <c r="AO46">
        <v>45.17</v>
      </c>
      <c r="AP46">
        <v>0</v>
      </c>
      <c r="AQ46">
        <v>0</v>
      </c>
      <c r="AR46">
        <v>0</v>
      </c>
      <c r="AS46">
        <v>61.5</v>
      </c>
      <c r="AT46">
        <v>0</v>
      </c>
      <c r="AU46">
        <v>0</v>
      </c>
      <c r="AV46">
        <v>30</v>
      </c>
      <c r="AW46">
        <v>0</v>
      </c>
      <c r="AX46">
        <v>60</v>
      </c>
      <c r="AY46">
        <v>0</v>
      </c>
      <c r="AZ46">
        <v>100</v>
      </c>
      <c r="BA46">
        <v>143.5</v>
      </c>
      <c r="BB46">
        <v>11.63</v>
      </c>
    </row>
    <row r="47" spans="1:54">
      <c r="A47" t="s">
        <v>395</v>
      </c>
      <c r="G47" t="s">
        <v>89</v>
      </c>
      <c r="H47" s="115">
        <v>148.4</v>
      </c>
      <c r="I47" s="88">
        <v>63.6</v>
      </c>
      <c r="J47" s="88">
        <v>0</v>
      </c>
      <c r="K47" s="88">
        <v>0</v>
      </c>
      <c r="L47" s="88">
        <v>10.600000000000001</v>
      </c>
      <c r="M47" s="116">
        <v>0</v>
      </c>
      <c r="N47" s="115">
        <v>234.95999999999998</v>
      </c>
      <c r="O47" s="88">
        <v>284.55</v>
      </c>
      <c r="P47" s="88">
        <v>0</v>
      </c>
      <c r="Q47" s="88">
        <v>0</v>
      </c>
      <c r="R47" s="88">
        <v>0</v>
      </c>
      <c r="S47" s="116">
        <v>0</v>
      </c>
      <c r="W47">
        <v>189.79</v>
      </c>
      <c r="X47">
        <v>67.78</v>
      </c>
      <c r="Y47">
        <v>15.14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5.78</v>
      </c>
      <c r="AK47">
        <v>4.82</v>
      </c>
      <c r="AL47">
        <v>0</v>
      </c>
      <c r="AM47">
        <v>0</v>
      </c>
      <c r="AN47">
        <v>0</v>
      </c>
      <c r="AO47">
        <v>45.17</v>
      </c>
      <c r="AP47">
        <v>0</v>
      </c>
      <c r="AQ47">
        <v>0</v>
      </c>
      <c r="AR47">
        <v>0</v>
      </c>
      <c r="AS47">
        <v>63.6</v>
      </c>
      <c r="AT47">
        <v>0</v>
      </c>
      <c r="AU47">
        <v>0</v>
      </c>
      <c r="AV47">
        <v>30</v>
      </c>
      <c r="AW47">
        <v>0</v>
      </c>
      <c r="AX47">
        <v>60</v>
      </c>
      <c r="AY47">
        <v>0</v>
      </c>
      <c r="AZ47">
        <v>100</v>
      </c>
      <c r="BA47">
        <v>148.4</v>
      </c>
      <c r="BB47">
        <v>11.63</v>
      </c>
    </row>
    <row r="48" spans="1:54">
      <c r="A48" t="s">
        <v>399</v>
      </c>
      <c r="G48" t="s">
        <v>90</v>
      </c>
      <c r="H48" s="115">
        <v>154</v>
      </c>
      <c r="I48" s="88">
        <v>66</v>
      </c>
      <c r="J48" s="88">
        <v>0</v>
      </c>
      <c r="K48" s="88">
        <v>0</v>
      </c>
      <c r="L48" s="88">
        <v>10.79</v>
      </c>
      <c r="M48" s="116">
        <v>0</v>
      </c>
      <c r="N48" s="115">
        <v>234.95999999999998</v>
      </c>
      <c r="O48" s="88">
        <v>284.55</v>
      </c>
      <c r="P48" s="88">
        <v>0</v>
      </c>
      <c r="Q48" s="88">
        <v>0</v>
      </c>
      <c r="R48" s="88">
        <v>0</v>
      </c>
      <c r="S48" s="116">
        <v>0</v>
      </c>
      <c r="W48">
        <v>189.79</v>
      </c>
      <c r="X48">
        <v>67.78</v>
      </c>
      <c r="Y48">
        <v>15.14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5.97</v>
      </c>
      <c r="AK48">
        <v>4.82</v>
      </c>
      <c r="AL48">
        <v>0</v>
      </c>
      <c r="AM48">
        <v>0</v>
      </c>
      <c r="AN48">
        <v>0</v>
      </c>
      <c r="AO48">
        <v>45.17</v>
      </c>
      <c r="AP48">
        <v>0</v>
      </c>
      <c r="AQ48">
        <v>0</v>
      </c>
      <c r="AR48">
        <v>0</v>
      </c>
      <c r="AS48">
        <v>66</v>
      </c>
      <c r="AT48">
        <v>0</v>
      </c>
      <c r="AU48">
        <v>0</v>
      </c>
      <c r="AV48">
        <v>30</v>
      </c>
      <c r="AW48">
        <v>0</v>
      </c>
      <c r="AX48">
        <v>60</v>
      </c>
      <c r="AY48">
        <v>0</v>
      </c>
      <c r="AZ48">
        <v>100</v>
      </c>
      <c r="BA48">
        <v>154</v>
      </c>
      <c r="BB48">
        <v>11.63</v>
      </c>
    </row>
    <row r="49" spans="1:54">
      <c r="A49" t="s">
        <v>400</v>
      </c>
      <c r="G49" t="s">
        <v>91</v>
      </c>
      <c r="H49" s="115">
        <v>157.5</v>
      </c>
      <c r="I49" s="88">
        <v>67.5</v>
      </c>
      <c r="J49" s="88">
        <v>0</v>
      </c>
      <c r="K49" s="88">
        <v>0</v>
      </c>
      <c r="L49" s="88">
        <v>11.08</v>
      </c>
      <c r="M49" s="116">
        <v>0</v>
      </c>
      <c r="N49" s="115">
        <v>234.95999999999998</v>
      </c>
      <c r="O49" s="88">
        <v>284.55</v>
      </c>
      <c r="P49" s="88">
        <v>0</v>
      </c>
      <c r="Q49" s="88">
        <v>0</v>
      </c>
      <c r="R49" s="88">
        <v>0</v>
      </c>
      <c r="S49" s="116">
        <v>0</v>
      </c>
      <c r="W49">
        <v>189.79</v>
      </c>
      <c r="X49">
        <v>67.78</v>
      </c>
      <c r="Y49">
        <v>15.14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6.26</v>
      </c>
      <c r="AK49">
        <v>4.82</v>
      </c>
      <c r="AL49">
        <v>0</v>
      </c>
      <c r="AM49">
        <v>0</v>
      </c>
      <c r="AN49">
        <v>0</v>
      </c>
      <c r="AO49">
        <v>45.17</v>
      </c>
      <c r="AP49">
        <v>0</v>
      </c>
      <c r="AQ49">
        <v>0</v>
      </c>
      <c r="AR49">
        <v>0</v>
      </c>
      <c r="AS49">
        <v>67.5</v>
      </c>
      <c r="AT49">
        <v>0</v>
      </c>
      <c r="AU49">
        <v>0</v>
      </c>
      <c r="AV49">
        <v>30</v>
      </c>
      <c r="AW49">
        <v>0</v>
      </c>
      <c r="AX49">
        <v>60</v>
      </c>
      <c r="AY49">
        <v>0</v>
      </c>
      <c r="AZ49">
        <v>100</v>
      </c>
      <c r="BA49">
        <v>157.5</v>
      </c>
      <c r="BB49">
        <v>11.63</v>
      </c>
    </row>
    <row r="50" spans="1:54">
      <c r="A50" t="s">
        <v>401</v>
      </c>
      <c r="G50" t="s">
        <v>92</v>
      </c>
      <c r="H50" s="115">
        <v>164.5</v>
      </c>
      <c r="I50" s="88">
        <v>70.5</v>
      </c>
      <c r="J50" s="88">
        <v>0</v>
      </c>
      <c r="K50" s="88">
        <v>0</v>
      </c>
      <c r="L50" s="88">
        <v>11.18</v>
      </c>
      <c r="M50" s="116">
        <v>0</v>
      </c>
      <c r="N50" s="115">
        <v>234.95999999999998</v>
      </c>
      <c r="O50" s="88">
        <v>284.55</v>
      </c>
      <c r="P50" s="88">
        <v>0</v>
      </c>
      <c r="Q50" s="88">
        <v>0</v>
      </c>
      <c r="R50" s="88">
        <v>0</v>
      </c>
      <c r="S50" s="116">
        <v>0</v>
      </c>
      <c r="W50">
        <v>189.79</v>
      </c>
      <c r="X50">
        <v>67.78</v>
      </c>
      <c r="Y50">
        <v>15.14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6.36</v>
      </c>
      <c r="AK50">
        <v>4.82</v>
      </c>
      <c r="AL50">
        <v>0</v>
      </c>
      <c r="AM50">
        <v>0</v>
      </c>
      <c r="AN50">
        <v>0</v>
      </c>
      <c r="AO50">
        <v>45.17</v>
      </c>
      <c r="AP50">
        <v>0</v>
      </c>
      <c r="AQ50">
        <v>0</v>
      </c>
      <c r="AR50">
        <v>0</v>
      </c>
      <c r="AS50">
        <v>70.5</v>
      </c>
      <c r="AT50">
        <v>0</v>
      </c>
      <c r="AU50">
        <v>0</v>
      </c>
      <c r="AV50">
        <v>30</v>
      </c>
      <c r="AW50">
        <v>0</v>
      </c>
      <c r="AX50">
        <v>60</v>
      </c>
      <c r="AY50">
        <v>0</v>
      </c>
      <c r="AZ50">
        <v>100</v>
      </c>
      <c r="BA50">
        <v>164.5</v>
      </c>
      <c r="BB50">
        <v>11.63</v>
      </c>
    </row>
    <row r="51" spans="1:54">
      <c r="A51" t="s">
        <v>403</v>
      </c>
      <c r="G51" t="s">
        <v>93</v>
      </c>
      <c r="H51" s="115">
        <v>171.5</v>
      </c>
      <c r="I51" s="88">
        <v>73.5</v>
      </c>
      <c r="J51" s="88">
        <v>0</v>
      </c>
      <c r="K51" s="88">
        <v>0</v>
      </c>
      <c r="L51" s="88">
        <v>11.370000000000001</v>
      </c>
      <c r="M51" s="116">
        <v>0</v>
      </c>
      <c r="N51" s="115">
        <v>234.95999999999998</v>
      </c>
      <c r="O51" s="88">
        <v>284.55</v>
      </c>
      <c r="P51" s="88">
        <v>0</v>
      </c>
      <c r="Q51" s="88">
        <v>0</v>
      </c>
      <c r="R51" s="88">
        <v>0</v>
      </c>
      <c r="S51" s="116">
        <v>0</v>
      </c>
      <c r="W51">
        <v>189.79</v>
      </c>
      <c r="X51">
        <v>67.78</v>
      </c>
      <c r="Y51">
        <v>15.14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6.55</v>
      </c>
      <c r="AK51">
        <v>4.82</v>
      </c>
      <c r="AL51">
        <v>0</v>
      </c>
      <c r="AM51">
        <v>0</v>
      </c>
      <c r="AN51">
        <v>0</v>
      </c>
      <c r="AO51">
        <v>45.17</v>
      </c>
      <c r="AP51">
        <v>0</v>
      </c>
      <c r="AQ51">
        <v>0</v>
      </c>
      <c r="AR51">
        <v>0</v>
      </c>
      <c r="AS51">
        <v>73.5</v>
      </c>
      <c r="AT51">
        <v>0</v>
      </c>
      <c r="AU51">
        <v>0</v>
      </c>
      <c r="AV51">
        <v>30</v>
      </c>
      <c r="AW51">
        <v>0</v>
      </c>
      <c r="AX51">
        <v>60</v>
      </c>
      <c r="AY51">
        <v>0</v>
      </c>
      <c r="AZ51">
        <v>100</v>
      </c>
      <c r="BA51">
        <v>171.5</v>
      </c>
      <c r="BB51">
        <v>11.63</v>
      </c>
    </row>
    <row r="52" spans="1:54">
      <c r="A52" t="s">
        <v>404</v>
      </c>
      <c r="G52" t="s">
        <v>94</v>
      </c>
      <c r="H52" s="115">
        <v>171.5</v>
      </c>
      <c r="I52" s="88">
        <v>73.5</v>
      </c>
      <c r="J52" s="88">
        <v>0</v>
      </c>
      <c r="K52" s="88">
        <v>0</v>
      </c>
      <c r="L52" s="88">
        <v>11.47</v>
      </c>
      <c r="M52" s="116">
        <v>0</v>
      </c>
      <c r="N52" s="115">
        <v>234.95999999999998</v>
      </c>
      <c r="O52" s="88">
        <v>284.55</v>
      </c>
      <c r="P52" s="88">
        <v>0</v>
      </c>
      <c r="Q52" s="88">
        <v>0</v>
      </c>
      <c r="R52" s="88">
        <v>0</v>
      </c>
      <c r="S52" s="116">
        <v>0</v>
      </c>
      <c r="W52">
        <v>189.79</v>
      </c>
      <c r="X52">
        <v>67.78</v>
      </c>
      <c r="Y52">
        <v>15.14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6.65</v>
      </c>
      <c r="AK52">
        <v>4.82</v>
      </c>
      <c r="AL52">
        <v>0</v>
      </c>
      <c r="AM52">
        <v>0</v>
      </c>
      <c r="AN52">
        <v>0</v>
      </c>
      <c r="AO52">
        <v>45.17</v>
      </c>
      <c r="AP52">
        <v>0</v>
      </c>
      <c r="AQ52">
        <v>0</v>
      </c>
      <c r="AR52">
        <v>0</v>
      </c>
      <c r="AS52">
        <v>73.5</v>
      </c>
      <c r="AT52">
        <v>0</v>
      </c>
      <c r="AU52">
        <v>0</v>
      </c>
      <c r="AV52">
        <v>30</v>
      </c>
      <c r="AW52">
        <v>0</v>
      </c>
      <c r="AX52">
        <v>60</v>
      </c>
      <c r="AY52">
        <v>0</v>
      </c>
      <c r="AZ52">
        <v>100</v>
      </c>
      <c r="BA52">
        <v>171.5</v>
      </c>
      <c r="BB52">
        <v>11.63</v>
      </c>
    </row>
    <row r="53" spans="1:54">
      <c r="A53" t="s">
        <v>445</v>
      </c>
      <c r="G53" t="s">
        <v>95</v>
      </c>
      <c r="H53" s="115">
        <v>171.5</v>
      </c>
      <c r="I53" s="88">
        <v>73.5</v>
      </c>
      <c r="J53" s="88">
        <v>0</v>
      </c>
      <c r="K53" s="88">
        <v>0</v>
      </c>
      <c r="L53" s="88">
        <v>11.74</v>
      </c>
      <c r="M53" s="116">
        <v>0</v>
      </c>
      <c r="N53" s="115">
        <v>234.95999999999998</v>
      </c>
      <c r="O53" s="88">
        <v>284.55</v>
      </c>
      <c r="P53" s="88">
        <v>0</v>
      </c>
      <c r="Q53" s="88">
        <v>0</v>
      </c>
      <c r="R53" s="88">
        <v>0</v>
      </c>
      <c r="S53" s="116">
        <v>0</v>
      </c>
      <c r="W53">
        <v>189.79</v>
      </c>
      <c r="X53">
        <v>67.78</v>
      </c>
      <c r="Y53">
        <v>15.14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6.92</v>
      </c>
      <c r="AK53">
        <v>4.82</v>
      </c>
      <c r="AL53">
        <v>0</v>
      </c>
      <c r="AM53">
        <v>0</v>
      </c>
      <c r="AN53">
        <v>0</v>
      </c>
      <c r="AO53">
        <v>45.17</v>
      </c>
      <c r="AP53">
        <v>0</v>
      </c>
      <c r="AQ53">
        <v>0</v>
      </c>
      <c r="AR53">
        <v>0</v>
      </c>
      <c r="AS53">
        <v>73.5</v>
      </c>
      <c r="AT53">
        <v>0</v>
      </c>
      <c r="AU53">
        <v>0</v>
      </c>
      <c r="AV53">
        <v>30</v>
      </c>
      <c r="AW53">
        <v>0</v>
      </c>
      <c r="AX53">
        <v>60</v>
      </c>
      <c r="AY53">
        <v>0</v>
      </c>
      <c r="AZ53">
        <v>100</v>
      </c>
      <c r="BA53">
        <v>171.5</v>
      </c>
      <c r="BB53">
        <v>11.63</v>
      </c>
    </row>
    <row r="54" spans="1:54">
      <c r="A54" t="s">
        <v>444</v>
      </c>
      <c r="G54" t="s">
        <v>96</v>
      </c>
      <c r="H54" s="115">
        <v>171.5</v>
      </c>
      <c r="I54" s="88">
        <v>73.5</v>
      </c>
      <c r="J54" s="88">
        <v>0</v>
      </c>
      <c r="K54" s="88">
        <v>0</v>
      </c>
      <c r="L54" s="88">
        <v>11.42</v>
      </c>
      <c r="M54" s="116">
        <v>0</v>
      </c>
      <c r="N54" s="115">
        <v>234.95999999999998</v>
      </c>
      <c r="O54" s="88">
        <v>284.55</v>
      </c>
      <c r="P54" s="88">
        <v>0</v>
      </c>
      <c r="Q54" s="88">
        <v>0</v>
      </c>
      <c r="R54" s="88">
        <v>0</v>
      </c>
      <c r="S54" s="116">
        <v>0</v>
      </c>
      <c r="W54">
        <v>189.79</v>
      </c>
      <c r="X54">
        <v>67.78</v>
      </c>
      <c r="Y54">
        <v>15.14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6.6</v>
      </c>
      <c r="AK54">
        <v>4.82</v>
      </c>
      <c r="AL54">
        <v>0</v>
      </c>
      <c r="AM54">
        <v>0</v>
      </c>
      <c r="AN54">
        <v>0</v>
      </c>
      <c r="AO54">
        <v>45.17</v>
      </c>
      <c r="AP54">
        <v>0</v>
      </c>
      <c r="AQ54">
        <v>0</v>
      </c>
      <c r="AR54">
        <v>0</v>
      </c>
      <c r="AS54">
        <v>73.5</v>
      </c>
      <c r="AT54">
        <v>0</v>
      </c>
      <c r="AU54">
        <v>0</v>
      </c>
      <c r="AV54">
        <v>30</v>
      </c>
      <c r="AW54">
        <v>0</v>
      </c>
      <c r="AX54">
        <v>60</v>
      </c>
      <c r="AY54">
        <v>0</v>
      </c>
      <c r="AZ54">
        <v>100</v>
      </c>
      <c r="BA54">
        <v>171.5</v>
      </c>
      <c r="BB54">
        <v>11.63</v>
      </c>
    </row>
    <row r="55" spans="1:54">
      <c r="A55" t="s">
        <v>446</v>
      </c>
      <c r="G55" t="s">
        <v>97</v>
      </c>
      <c r="H55" s="115">
        <v>171.5</v>
      </c>
      <c r="I55" s="88">
        <v>73.5</v>
      </c>
      <c r="J55" s="88">
        <v>0</v>
      </c>
      <c r="K55" s="88">
        <v>0</v>
      </c>
      <c r="L55" s="88">
        <v>11.32</v>
      </c>
      <c r="M55" s="116">
        <v>0</v>
      </c>
      <c r="N55" s="115">
        <v>234.95999999999998</v>
      </c>
      <c r="O55" s="88">
        <v>284.55</v>
      </c>
      <c r="P55" s="88">
        <v>0</v>
      </c>
      <c r="Q55" s="88">
        <v>0</v>
      </c>
      <c r="R55" s="88">
        <v>0</v>
      </c>
      <c r="S55" s="116">
        <v>0</v>
      </c>
      <c r="W55">
        <v>189.79</v>
      </c>
      <c r="X55">
        <v>67.78</v>
      </c>
      <c r="Y55">
        <v>15.14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6.5</v>
      </c>
      <c r="AK55">
        <v>4.82</v>
      </c>
      <c r="AL55">
        <v>0</v>
      </c>
      <c r="AM55">
        <v>0</v>
      </c>
      <c r="AN55">
        <v>0</v>
      </c>
      <c r="AO55">
        <v>45.17</v>
      </c>
      <c r="AP55">
        <v>0</v>
      </c>
      <c r="AQ55">
        <v>0</v>
      </c>
      <c r="AR55">
        <v>0</v>
      </c>
      <c r="AS55">
        <v>73.5</v>
      </c>
      <c r="AT55">
        <v>0</v>
      </c>
      <c r="AU55">
        <v>0</v>
      </c>
      <c r="AV55">
        <v>30</v>
      </c>
      <c r="AW55">
        <v>0</v>
      </c>
      <c r="AX55">
        <v>60</v>
      </c>
      <c r="AY55">
        <v>0</v>
      </c>
      <c r="AZ55">
        <v>100</v>
      </c>
      <c r="BA55">
        <v>171.5</v>
      </c>
      <c r="BB55">
        <v>11.63</v>
      </c>
    </row>
    <row r="56" spans="1:54">
      <c r="A56" t="s">
        <v>446</v>
      </c>
      <c r="G56" t="s">
        <v>98</v>
      </c>
      <c r="H56" s="115">
        <v>171.5</v>
      </c>
      <c r="I56" s="88">
        <v>73.5</v>
      </c>
      <c r="J56" s="88">
        <v>0</v>
      </c>
      <c r="K56" s="88">
        <v>0</v>
      </c>
      <c r="L56" s="88">
        <v>11.22</v>
      </c>
      <c r="M56" s="116">
        <v>0</v>
      </c>
      <c r="N56" s="115">
        <v>234.95999999999998</v>
      </c>
      <c r="O56" s="88">
        <v>284.55</v>
      </c>
      <c r="P56" s="88">
        <v>0</v>
      </c>
      <c r="Q56" s="88">
        <v>0</v>
      </c>
      <c r="R56" s="88">
        <v>0</v>
      </c>
      <c r="S56" s="116">
        <v>0</v>
      </c>
      <c r="W56">
        <v>189.79</v>
      </c>
      <c r="X56">
        <v>67.78</v>
      </c>
      <c r="Y56">
        <v>15.14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6.4</v>
      </c>
      <c r="AK56">
        <v>4.82</v>
      </c>
      <c r="AL56">
        <v>0</v>
      </c>
      <c r="AM56">
        <v>0</v>
      </c>
      <c r="AN56">
        <v>0</v>
      </c>
      <c r="AO56">
        <v>45.17</v>
      </c>
      <c r="AP56">
        <v>0</v>
      </c>
      <c r="AQ56">
        <v>0</v>
      </c>
      <c r="AR56">
        <v>0</v>
      </c>
      <c r="AS56">
        <v>73.5</v>
      </c>
      <c r="AT56">
        <v>0</v>
      </c>
      <c r="AU56">
        <v>0</v>
      </c>
      <c r="AV56">
        <v>30</v>
      </c>
      <c r="AW56">
        <v>0</v>
      </c>
      <c r="AX56">
        <v>60</v>
      </c>
      <c r="AY56">
        <v>0</v>
      </c>
      <c r="AZ56">
        <v>100</v>
      </c>
      <c r="BA56">
        <v>171.5</v>
      </c>
      <c r="BB56">
        <v>11.63</v>
      </c>
    </row>
    <row r="57" spans="1:54">
      <c r="G57" t="s">
        <v>99</v>
      </c>
      <c r="H57" s="115">
        <v>166.6</v>
      </c>
      <c r="I57" s="88">
        <v>71.400000000000006</v>
      </c>
      <c r="J57" s="88">
        <v>0</v>
      </c>
      <c r="K57" s="88">
        <v>0</v>
      </c>
      <c r="L57" s="88">
        <v>10.600000000000001</v>
      </c>
      <c r="M57" s="116">
        <v>0</v>
      </c>
      <c r="N57" s="115">
        <v>234.95999999999998</v>
      </c>
      <c r="O57" s="88">
        <v>284.55</v>
      </c>
      <c r="P57" s="88">
        <v>0</v>
      </c>
      <c r="Q57" s="88">
        <v>0</v>
      </c>
      <c r="R57" s="88">
        <v>0</v>
      </c>
      <c r="S57" s="116">
        <v>0</v>
      </c>
      <c r="W57">
        <v>189.79</v>
      </c>
      <c r="X57">
        <v>67.78</v>
      </c>
      <c r="Y57">
        <v>15.14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5.78</v>
      </c>
      <c r="AK57">
        <v>4.82</v>
      </c>
      <c r="AL57">
        <v>0</v>
      </c>
      <c r="AM57">
        <v>0</v>
      </c>
      <c r="AN57">
        <v>0</v>
      </c>
      <c r="AO57">
        <v>45.17</v>
      </c>
      <c r="AP57">
        <v>0</v>
      </c>
      <c r="AQ57">
        <v>0</v>
      </c>
      <c r="AR57">
        <v>0</v>
      </c>
      <c r="AS57">
        <v>71.400000000000006</v>
      </c>
      <c r="AT57">
        <v>0</v>
      </c>
      <c r="AU57">
        <v>0</v>
      </c>
      <c r="AV57">
        <v>30</v>
      </c>
      <c r="AW57">
        <v>0</v>
      </c>
      <c r="AX57">
        <v>60</v>
      </c>
      <c r="AY57">
        <v>0</v>
      </c>
      <c r="AZ57">
        <v>100</v>
      </c>
      <c r="BA57">
        <v>166.6</v>
      </c>
      <c r="BB57">
        <v>11.63</v>
      </c>
    </row>
    <row r="58" spans="1:54">
      <c r="G58" t="s">
        <v>100</v>
      </c>
      <c r="H58" s="115">
        <v>163.1</v>
      </c>
      <c r="I58" s="88">
        <v>69.900000000000006</v>
      </c>
      <c r="J58" s="88">
        <v>0</v>
      </c>
      <c r="K58" s="88">
        <v>0</v>
      </c>
      <c r="L58" s="88">
        <v>10.55</v>
      </c>
      <c r="M58" s="116">
        <v>0</v>
      </c>
      <c r="N58" s="115">
        <v>234.95999999999998</v>
      </c>
      <c r="O58" s="88">
        <v>284.55</v>
      </c>
      <c r="P58" s="88">
        <v>0</v>
      </c>
      <c r="Q58" s="88">
        <v>0</v>
      </c>
      <c r="R58" s="88">
        <v>0</v>
      </c>
      <c r="S58" s="116">
        <v>0</v>
      </c>
      <c r="W58">
        <v>189.79</v>
      </c>
      <c r="X58">
        <v>67.78</v>
      </c>
      <c r="Y58">
        <v>15.14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5.73</v>
      </c>
      <c r="AK58">
        <v>4.82</v>
      </c>
      <c r="AL58">
        <v>0</v>
      </c>
      <c r="AM58">
        <v>0</v>
      </c>
      <c r="AN58">
        <v>0</v>
      </c>
      <c r="AO58">
        <v>45.17</v>
      </c>
      <c r="AP58">
        <v>0</v>
      </c>
      <c r="AQ58">
        <v>0</v>
      </c>
      <c r="AR58">
        <v>0</v>
      </c>
      <c r="AS58">
        <v>69.900000000000006</v>
      </c>
      <c r="AT58">
        <v>0</v>
      </c>
      <c r="AU58">
        <v>0</v>
      </c>
      <c r="AV58">
        <v>30</v>
      </c>
      <c r="AW58">
        <v>0</v>
      </c>
      <c r="AX58">
        <v>60</v>
      </c>
      <c r="AY58">
        <v>0</v>
      </c>
      <c r="AZ58">
        <v>100</v>
      </c>
      <c r="BA58">
        <v>163.1</v>
      </c>
      <c r="BB58">
        <v>11.63</v>
      </c>
    </row>
    <row r="59" spans="1:54">
      <c r="G59" t="s">
        <v>101</v>
      </c>
      <c r="H59" s="115">
        <v>161</v>
      </c>
      <c r="I59" s="88">
        <v>69</v>
      </c>
      <c r="J59" s="88">
        <v>0</v>
      </c>
      <c r="K59" s="88">
        <v>0</v>
      </c>
      <c r="L59" s="88">
        <v>10.5</v>
      </c>
      <c r="M59" s="116">
        <v>0</v>
      </c>
      <c r="N59" s="115">
        <v>284.95999999999998</v>
      </c>
      <c r="O59" s="88">
        <v>359.55</v>
      </c>
      <c r="P59" s="88">
        <v>0</v>
      </c>
      <c r="Q59" s="88">
        <v>0</v>
      </c>
      <c r="R59" s="88">
        <v>0</v>
      </c>
      <c r="S59" s="116">
        <v>0</v>
      </c>
      <c r="W59">
        <v>189.79</v>
      </c>
      <c r="X59">
        <v>67.78</v>
      </c>
      <c r="Y59">
        <v>15.14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5.68</v>
      </c>
      <c r="AK59">
        <v>4.82</v>
      </c>
      <c r="AL59">
        <v>0</v>
      </c>
      <c r="AM59">
        <v>0</v>
      </c>
      <c r="AN59">
        <v>0</v>
      </c>
      <c r="AO59">
        <v>45.17</v>
      </c>
      <c r="AP59">
        <v>0</v>
      </c>
      <c r="AQ59">
        <v>0</v>
      </c>
      <c r="AR59">
        <v>0</v>
      </c>
      <c r="AS59">
        <v>69</v>
      </c>
      <c r="AT59">
        <v>0</v>
      </c>
      <c r="AU59">
        <v>75</v>
      </c>
      <c r="AV59">
        <v>30</v>
      </c>
      <c r="AW59">
        <v>0</v>
      </c>
      <c r="AX59">
        <v>60</v>
      </c>
      <c r="AY59">
        <v>50</v>
      </c>
      <c r="AZ59">
        <v>100</v>
      </c>
      <c r="BA59">
        <v>161</v>
      </c>
      <c r="BB59">
        <v>11.63</v>
      </c>
    </row>
    <row r="60" spans="1:54">
      <c r="G60" t="s">
        <v>102</v>
      </c>
      <c r="H60" s="115">
        <v>154</v>
      </c>
      <c r="I60" s="88">
        <v>66</v>
      </c>
      <c r="J60" s="88">
        <v>0</v>
      </c>
      <c r="K60" s="88">
        <v>0</v>
      </c>
      <c r="L60" s="88">
        <v>10.45</v>
      </c>
      <c r="M60" s="116">
        <v>0</v>
      </c>
      <c r="N60" s="115">
        <v>284.95999999999998</v>
      </c>
      <c r="O60" s="88">
        <v>359.55</v>
      </c>
      <c r="P60" s="88">
        <v>0</v>
      </c>
      <c r="Q60" s="88">
        <v>0</v>
      </c>
      <c r="R60" s="88">
        <v>0</v>
      </c>
      <c r="S60" s="116">
        <v>0</v>
      </c>
      <c r="W60">
        <v>189.79</v>
      </c>
      <c r="X60">
        <v>67.78</v>
      </c>
      <c r="Y60">
        <v>15.14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5.63</v>
      </c>
      <c r="AK60">
        <v>4.82</v>
      </c>
      <c r="AL60">
        <v>0</v>
      </c>
      <c r="AM60">
        <v>0</v>
      </c>
      <c r="AN60">
        <v>0</v>
      </c>
      <c r="AO60">
        <v>45.17</v>
      </c>
      <c r="AP60">
        <v>0</v>
      </c>
      <c r="AQ60">
        <v>0</v>
      </c>
      <c r="AR60">
        <v>0</v>
      </c>
      <c r="AS60">
        <v>66</v>
      </c>
      <c r="AT60">
        <v>0</v>
      </c>
      <c r="AU60">
        <v>75</v>
      </c>
      <c r="AV60">
        <v>30</v>
      </c>
      <c r="AW60">
        <v>0</v>
      </c>
      <c r="AX60">
        <v>60</v>
      </c>
      <c r="AY60">
        <v>50</v>
      </c>
      <c r="AZ60">
        <v>100</v>
      </c>
      <c r="BA60">
        <v>154</v>
      </c>
      <c r="BB60">
        <v>11.63</v>
      </c>
    </row>
    <row r="61" spans="1:54">
      <c r="G61" t="s">
        <v>103</v>
      </c>
      <c r="H61" s="115">
        <v>147</v>
      </c>
      <c r="I61" s="88">
        <v>63</v>
      </c>
      <c r="J61" s="88">
        <v>0</v>
      </c>
      <c r="K61" s="88">
        <v>0</v>
      </c>
      <c r="L61" s="88">
        <v>10.36</v>
      </c>
      <c r="M61" s="116">
        <v>0</v>
      </c>
      <c r="N61" s="115">
        <v>284.95999999999998</v>
      </c>
      <c r="O61" s="88">
        <v>359.55</v>
      </c>
      <c r="P61" s="88">
        <v>0</v>
      </c>
      <c r="Q61" s="88">
        <v>0</v>
      </c>
      <c r="R61" s="88">
        <v>0</v>
      </c>
      <c r="S61" s="116">
        <v>0</v>
      </c>
      <c r="W61">
        <v>189.79</v>
      </c>
      <c r="X61">
        <v>67.78</v>
      </c>
      <c r="Y61">
        <v>15.14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5.54</v>
      </c>
      <c r="AK61">
        <v>4.82</v>
      </c>
      <c r="AL61">
        <v>0</v>
      </c>
      <c r="AM61">
        <v>0</v>
      </c>
      <c r="AN61">
        <v>0</v>
      </c>
      <c r="AO61">
        <v>45.17</v>
      </c>
      <c r="AP61">
        <v>0</v>
      </c>
      <c r="AQ61">
        <v>0</v>
      </c>
      <c r="AR61">
        <v>0</v>
      </c>
      <c r="AS61">
        <v>63</v>
      </c>
      <c r="AT61">
        <v>0</v>
      </c>
      <c r="AU61">
        <v>75</v>
      </c>
      <c r="AV61">
        <v>30</v>
      </c>
      <c r="AW61">
        <v>0</v>
      </c>
      <c r="AX61">
        <v>60</v>
      </c>
      <c r="AY61">
        <v>50</v>
      </c>
      <c r="AZ61">
        <v>100</v>
      </c>
      <c r="BA61">
        <v>147</v>
      </c>
      <c r="BB61">
        <v>11.63</v>
      </c>
    </row>
    <row r="62" spans="1:54">
      <c r="G62" t="s">
        <v>104</v>
      </c>
      <c r="H62" s="115">
        <v>140</v>
      </c>
      <c r="I62" s="88">
        <v>60</v>
      </c>
      <c r="J62" s="88">
        <v>0</v>
      </c>
      <c r="K62" s="88">
        <v>0</v>
      </c>
      <c r="L62" s="88">
        <v>10.210000000000001</v>
      </c>
      <c r="M62" s="116">
        <v>0</v>
      </c>
      <c r="N62" s="115">
        <v>284.95999999999998</v>
      </c>
      <c r="O62" s="88">
        <v>359.55</v>
      </c>
      <c r="P62" s="88">
        <v>0</v>
      </c>
      <c r="Q62" s="88">
        <v>0</v>
      </c>
      <c r="R62" s="88">
        <v>0</v>
      </c>
      <c r="S62" s="116">
        <v>0</v>
      </c>
      <c r="W62">
        <v>189.79</v>
      </c>
      <c r="X62">
        <v>67.78</v>
      </c>
      <c r="Y62">
        <v>15.14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5.39</v>
      </c>
      <c r="AK62">
        <v>4.82</v>
      </c>
      <c r="AL62">
        <v>0</v>
      </c>
      <c r="AM62">
        <v>0</v>
      </c>
      <c r="AN62">
        <v>0</v>
      </c>
      <c r="AO62">
        <v>45.17</v>
      </c>
      <c r="AP62">
        <v>0</v>
      </c>
      <c r="AQ62">
        <v>0</v>
      </c>
      <c r="AR62">
        <v>0</v>
      </c>
      <c r="AS62">
        <v>60</v>
      </c>
      <c r="AT62">
        <v>0</v>
      </c>
      <c r="AU62">
        <v>75</v>
      </c>
      <c r="AV62">
        <v>30</v>
      </c>
      <c r="AW62">
        <v>0</v>
      </c>
      <c r="AX62">
        <v>60</v>
      </c>
      <c r="AY62">
        <v>50</v>
      </c>
      <c r="AZ62">
        <v>100</v>
      </c>
      <c r="BA62">
        <v>140</v>
      </c>
      <c r="BB62">
        <v>11.63</v>
      </c>
    </row>
    <row r="63" spans="1:54">
      <c r="G63" t="s">
        <v>105</v>
      </c>
      <c r="H63" s="115">
        <v>136.5</v>
      </c>
      <c r="I63" s="88">
        <v>58.5</v>
      </c>
      <c r="J63" s="88">
        <v>0</v>
      </c>
      <c r="K63" s="88">
        <v>0</v>
      </c>
      <c r="L63" s="88">
        <v>10.17</v>
      </c>
      <c r="M63" s="116">
        <v>0</v>
      </c>
      <c r="N63" s="115">
        <v>284.95999999999998</v>
      </c>
      <c r="O63" s="88">
        <v>359.55</v>
      </c>
      <c r="P63" s="88">
        <v>0</v>
      </c>
      <c r="Q63" s="88">
        <v>0</v>
      </c>
      <c r="R63" s="88">
        <v>0</v>
      </c>
      <c r="S63" s="116">
        <v>0</v>
      </c>
      <c r="W63">
        <v>189.79</v>
      </c>
      <c r="X63">
        <v>67.78</v>
      </c>
      <c r="Y63">
        <v>15.14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5.35</v>
      </c>
      <c r="AK63">
        <v>4.82</v>
      </c>
      <c r="AL63">
        <v>0</v>
      </c>
      <c r="AM63">
        <v>0</v>
      </c>
      <c r="AN63">
        <v>0</v>
      </c>
      <c r="AO63">
        <v>45.17</v>
      </c>
      <c r="AP63">
        <v>0</v>
      </c>
      <c r="AQ63">
        <v>0</v>
      </c>
      <c r="AR63">
        <v>0</v>
      </c>
      <c r="AS63">
        <v>58.5</v>
      </c>
      <c r="AT63">
        <v>0</v>
      </c>
      <c r="AU63">
        <v>75</v>
      </c>
      <c r="AV63">
        <v>30</v>
      </c>
      <c r="AW63">
        <v>0</v>
      </c>
      <c r="AX63">
        <v>60</v>
      </c>
      <c r="AY63">
        <v>50</v>
      </c>
      <c r="AZ63">
        <v>100</v>
      </c>
      <c r="BA63">
        <v>136.5</v>
      </c>
      <c r="BB63">
        <v>11.63</v>
      </c>
    </row>
    <row r="64" spans="1:54">
      <c r="G64" t="s">
        <v>106</v>
      </c>
      <c r="H64" s="115">
        <v>126</v>
      </c>
      <c r="I64" s="88">
        <v>54</v>
      </c>
      <c r="J64" s="88">
        <v>0</v>
      </c>
      <c r="K64" s="88">
        <v>0</v>
      </c>
      <c r="L64" s="88">
        <v>9.83</v>
      </c>
      <c r="M64" s="116">
        <v>0</v>
      </c>
      <c r="N64" s="115">
        <v>284.95999999999998</v>
      </c>
      <c r="O64" s="88">
        <v>359.55</v>
      </c>
      <c r="P64" s="88">
        <v>0</v>
      </c>
      <c r="Q64" s="88">
        <v>0</v>
      </c>
      <c r="R64" s="88">
        <v>0</v>
      </c>
      <c r="S64" s="116">
        <v>0</v>
      </c>
      <c r="W64">
        <v>189.79</v>
      </c>
      <c r="X64">
        <v>67.78</v>
      </c>
      <c r="Y64">
        <v>15.14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5.01</v>
      </c>
      <c r="AK64">
        <v>4.82</v>
      </c>
      <c r="AL64">
        <v>0</v>
      </c>
      <c r="AM64">
        <v>0</v>
      </c>
      <c r="AN64">
        <v>0</v>
      </c>
      <c r="AO64">
        <v>45.17</v>
      </c>
      <c r="AP64">
        <v>0</v>
      </c>
      <c r="AQ64">
        <v>0</v>
      </c>
      <c r="AR64">
        <v>0</v>
      </c>
      <c r="AS64">
        <v>54</v>
      </c>
      <c r="AT64">
        <v>0</v>
      </c>
      <c r="AU64">
        <v>75</v>
      </c>
      <c r="AV64">
        <v>30</v>
      </c>
      <c r="AW64">
        <v>0</v>
      </c>
      <c r="AX64">
        <v>60</v>
      </c>
      <c r="AY64">
        <v>50</v>
      </c>
      <c r="AZ64">
        <v>100</v>
      </c>
      <c r="BA64">
        <v>126</v>
      </c>
      <c r="BB64">
        <v>11.63</v>
      </c>
    </row>
    <row r="65" spans="7:54">
      <c r="G65" t="s">
        <v>107</v>
      </c>
      <c r="H65" s="115">
        <v>107.1</v>
      </c>
      <c r="I65" s="88">
        <v>45.9</v>
      </c>
      <c r="J65" s="88">
        <v>0</v>
      </c>
      <c r="K65" s="88">
        <v>0</v>
      </c>
      <c r="L65" s="88">
        <v>9.06</v>
      </c>
      <c r="M65" s="116">
        <v>0</v>
      </c>
      <c r="N65" s="115">
        <v>284.95999999999998</v>
      </c>
      <c r="O65" s="88">
        <v>359.55</v>
      </c>
      <c r="P65" s="88">
        <v>0</v>
      </c>
      <c r="Q65" s="88">
        <v>0</v>
      </c>
      <c r="R65" s="88">
        <v>0</v>
      </c>
      <c r="S65" s="116">
        <v>0</v>
      </c>
      <c r="W65">
        <v>189.79</v>
      </c>
      <c r="X65">
        <v>67.78</v>
      </c>
      <c r="Y65">
        <v>15.14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4.24</v>
      </c>
      <c r="AK65">
        <v>4.82</v>
      </c>
      <c r="AL65">
        <v>0</v>
      </c>
      <c r="AM65">
        <v>0</v>
      </c>
      <c r="AN65">
        <v>0</v>
      </c>
      <c r="AO65">
        <v>45.17</v>
      </c>
      <c r="AP65">
        <v>0</v>
      </c>
      <c r="AQ65">
        <v>0</v>
      </c>
      <c r="AR65">
        <v>0</v>
      </c>
      <c r="AS65">
        <v>45.9</v>
      </c>
      <c r="AT65">
        <v>0</v>
      </c>
      <c r="AU65">
        <v>75</v>
      </c>
      <c r="AV65">
        <v>30</v>
      </c>
      <c r="AW65">
        <v>0</v>
      </c>
      <c r="AX65">
        <v>60</v>
      </c>
      <c r="AY65">
        <v>50</v>
      </c>
      <c r="AZ65">
        <v>100</v>
      </c>
      <c r="BA65">
        <v>107.1</v>
      </c>
      <c r="BB65">
        <v>11.63</v>
      </c>
    </row>
    <row r="66" spans="7:54">
      <c r="G66" t="s">
        <v>108</v>
      </c>
      <c r="H66" s="115">
        <v>99.4</v>
      </c>
      <c r="I66" s="88">
        <v>42.6</v>
      </c>
      <c r="J66" s="88">
        <v>0</v>
      </c>
      <c r="K66" s="88">
        <v>0</v>
      </c>
      <c r="L66" s="88">
        <v>8.870000000000001</v>
      </c>
      <c r="M66" s="116">
        <v>0</v>
      </c>
      <c r="N66" s="115">
        <v>284.95999999999998</v>
      </c>
      <c r="O66" s="88">
        <v>359.55</v>
      </c>
      <c r="P66" s="88">
        <v>0</v>
      </c>
      <c r="Q66" s="88">
        <v>0</v>
      </c>
      <c r="R66" s="88">
        <v>0</v>
      </c>
      <c r="S66" s="116">
        <v>0</v>
      </c>
      <c r="W66">
        <v>189.79</v>
      </c>
      <c r="X66">
        <v>67.78</v>
      </c>
      <c r="Y66">
        <v>15.14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4.05</v>
      </c>
      <c r="AK66">
        <v>4.82</v>
      </c>
      <c r="AL66">
        <v>0</v>
      </c>
      <c r="AM66">
        <v>0</v>
      </c>
      <c r="AN66">
        <v>0</v>
      </c>
      <c r="AO66">
        <v>45.17</v>
      </c>
      <c r="AP66">
        <v>0</v>
      </c>
      <c r="AQ66">
        <v>0</v>
      </c>
      <c r="AR66">
        <v>0</v>
      </c>
      <c r="AS66">
        <v>42.6</v>
      </c>
      <c r="AT66">
        <v>0</v>
      </c>
      <c r="AU66">
        <v>75</v>
      </c>
      <c r="AV66">
        <v>30</v>
      </c>
      <c r="AW66">
        <v>0</v>
      </c>
      <c r="AX66">
        <v>60</v>
      </c>
      <c r="AY66">
        <v>50</v>
      </c>
      <c r="AZ66">
        <v>100</v>
      </c>
      <c r="BA66">
        <v>99.4</v>
      </c>
      <c r="BB66">
        <v>11.63</v>
      </c>
    </row>
    <row r="67" spans="7:54">
      <c r="G67" t="s">
        <v>109</v>
      </c>
      <c r="H67" s="115">
        <v>94.5</v>
      </c>
      <c r="I67" s="88">
        <v>40.5</v>
      </c>
      <c r="J67" s="88">
        <v>0</v>
      </c>
      <c r="K67" s="88">
        <v>0</v>
      </c>
      <c r="L67" s="88">
        <v>8.48</v>
      </c>
      <c r="M67" s="116">
        <v>0</v>
      </c>
      <c r="N67" s="115">
        <v>284.95999999999998</v>
      </c>
      <c r="O67" s="88">
        <v>359.55</v>
      </c>
      <c r="P67" s="88">
        <v>0</v>
      </c>
      <c r="Q67" s="88">
        <v>0</v>
      </c>
      <c r="R67" s="88">
        <v>0</v>
      </c>
      <c r="S67" s="116">
        <v>0</v>
      </c>
      <c r="W67">
        <v>189.79</v>
      </c>
      <c r="X67">
        <v>67.78</v>
      </c>
      <c r="Y67">
        <v>15.14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3.66</v>
      </c>
      <c r="AK67">
        <v>4.82</v>
      </c>
      <c r="AL67">
        <v>0</v>
      </c>
      <c r="AM67">
        <v>0</v>
      </c>
      <c r="AN67">
        <v>0</v>
      </c>
      <c r="AO67">
        <v>45.17</v>
      </c>
      <c r="AP67">
        <v>0</v>
      </c>
      <c r="AQ67">
        <v>0</v>
      </c>
      <c r="AR67">
        <v>0</v>
      </c>
      <c r="AS67">
        <v>40.5</v>
      </c>
      <c r="AT67">
        <v>0</v>
      </c>
      <c r="AU67">
        <v>75</v>
      </c>
      <c r="AV67">
        <v>30</v>
      </c>
      <c r="AW67">
        <v>0</v>
      </c>
      <c r="AX67">
        <v>60</v>
      </c>
      <c r="AY67">
        <v>50</v>
      </c>
      <c r="AZ67">
        <v>100</v>
      </c>
      <c r="BA67">
        <v>94.5</v>
      </c>
      <c r="BB67">
        <v>11.63</v>
      </c>
    </row>
    <row r="68" spans="7:54">
      <c r="G68" t="s">
        <v>110</v>
      </c>
      <c r="H68" s="115">
        <v>85.4</v>
      </c>
      <c r="I68" s="88">
        <v>36.6</v>
      </c>
      <c r="J68" s="88">
        <v>0</v>
      </c>
      <c r="K68" s="88">
        <v>0</v>
      </c>
      <c r="L68" s="88">
        <v>7.7100000000000009</v>
      </c>
      <c r="M68" s="116">
        <v>0</v>
      </c>
      <c r="N68" s="115">
        <v>284.95999999999998</v>
      </c>
      <c r="O68" s="88">
        <v>359.55</v>
      </c>
      <c r="P68" s="88">
        <v>0</v>
      </c>
      <c r="Q68" s="88">
        <v>0</v>
      </c>
      <c r="R68" s="88">
        <v>0</v>
      </c>
      <c r="S68" s="116">
        <v>0</v>
      </c>
      <c r="W68">
        <v>189.79</v>
      </c>
      <c r="X68">
        <v>67.78</v>
      </c>
      <c r="Y68">
        <v>15.14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2.89</v>
      </c>
      <c r="AK68">
        <v>4.82</v>
      </c>
      <c r="AL68">
        <v>0</v>
      </c>
      <c r="AM68">
        <v>0</v>
      </c>
      <c r="AN68">
        <v>0</v>
      </c>
      <c r="AO68">
        <v>45.17</v>
      </c>
      <c r="AP68">
        <v>0</v>
      </c>
      <c r="AQ68">
        <v>0</v>
      </c>
      <c r="AR68">
        <v>0</v>
      </c>
      <c r="AS68">
        <v>36.6</v>
      </c>
      <c r="AT68">
        <v>0</v>
      </c>
      <c r="AU68">
        <v>75</v>
      </c>
      <c r="AV68">
        <v>30</v>
      </c>
      <c r="AW68">
        <v>0</v>
      </c>
      <c r="AX68">
        <v>60</v>
      </c>
      <c r="AY68">
        <v>50</v>
      </c>
      <c r="AZ68">
        <v>100</v>
      </c>
      <c r="BA68">
        <v>85.4</v>
      </c>
      <c r="BB68">
        <v>11.63</v>
      </c>
    </row>
    <row r="69" spans="7:54">
      <c r="G69" t="s">
        <v>111</v>
      </c>
      <c r="H69" s="115">
        <v>67.2</v>
      </c>
      <c r="I69" s="88">
        <v>28.8</v>
      </c>
      <c r="J69" s="88">
        <v>0</v>
      </c>
      <c r="K69" s="88">
        <v>0</v>
      </c>
      <c r="L69" s="88">
        <v>7.5200000000000005</v>
      </c>
      <c r="M69" s="116">
        <v>0</v>
      </c>
      <c r="N69" s="115">
        <v>284.95999999999998</v>
      </c>
      <c r="O69" s="88">
        <v>359.55</v>
      </c>
      <c r="P69" s="88">
        <v>0</v>
      </c>
      <c r="Q69" s="88">
        <v>0</v>
      </c>
      <c r="R69" s="88">
        <v>0</v>
      </c>
      <c r="S69" s="116">
        <v>0</v>
      </c>
      <c r="W69">
        <v>189.79</v>
      </c>
      <c r="X69">
        <v>67.78</v>
      </c>
      <c r="Y69">
        <v>15.14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2.7</v>
      </c>
      <c r="AK69">
        <v>4.82</v>
      </c>
      <c r="AL69">
        <v>0</v>
      </c>
      <c r="AM69">
        <v>0</v>
      </c>
      <c r="AN69">
        <v>0</v>
      </c>
      <c r="AO69">
        <v>45.17</v>
      </c>
      <c r="AP69">
        <v>0</v>
      </c>
      <c r="AQ69">
        <v>0</v>
      </c>
      <c r="AR69">
        <v>0</v>
      </c>
      <c r="AS69">
        <v>28.8</v>
      </c>
      <c r="AT69">
        <v>0</v>
      </c>
      <c r="AU69">
        <v>75</v>
      </c>
      <c r="AV69">
        <v>30</v>
      </c>
      <c r="AW69">
        <v>0</v>
      </c>
      <c r="AX69">
        <v>60</v>
      </c>
      <c r="AY69">
        <v>50</v>
      </c>
      <c r="AZ69">
        <v>100</v>
      </c>
      <c r="BA69">
        <v>67.2</v>
      </c>
      <c r="BB69">
        <v>11.63</v>
      </c>
    </row>
    <row r="70" spans="7:54">
      <c r="G70" t="s">
        <v>112</v>
      </c>
      <c r="H70" s="115">
        <v>53.9</v>
      </c>
      <c r="I70" s="88">
        <v>23.1</v>
      </c>
      <c r="J70" s="88">
        <v>0</v>
      </c>
      <c r="K70" s="88">
        <v>0</v>
      </c>
      <c r="L70" s="88">
        <v>6.5500000000000007</v>
      </c>
      <c r="M70" s="116">
        <v>0</v>
      </c>
      <c r="N70" s="115">
        <v>284.95999999999998</v>
      </c>
      <c r="O70" s="88">
        <v>359.55</v>
      </c>
      <c r="P70" s="88">
        <v>0</v>
      </c>
      <c r="Q70" s="88">
        <v>0</v>
      </c>
      <c r="R70" s="88">
        <v>0</v>
      </c>
      <c r="S70" s="116">
        <v>0</v>
      </c>
      <c r="W70">
        <v>189.79</v>
      </c>
      <c r="X70">
        <v>67.78</v>
      </c>
      <c r="Y70">
        <v>15.14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1.73</v>
      </c>
      <c r="AK70">
        <v>4.82</v>
      </c>
      <c r="AL70">
        <v>0</v>
      </c>
      <c r="AM70">
        <v>0</v>
      </c>
      <c r="AN70">
        <v>0</v>
      </c>
      <c r="AO70">
        <v>45.17</v>
      </c>
      <c r="AP70">
        <v>0</v>
      </c>
      <c r="AQ70">
        <v>0</v>
      </c>
      <c r="AR70">
        <v>0</v>
      </c>
      <c r="AS70">
        <v>23.1</v>
      </c>
      <c r="AT70">
        <v>0</v>
      </c>
      <c r="AU70">
        <v>75</v>
      </c>
      <c r="AV70">
        <v>30</v>
      </c>
      <c r="AW70">
        <v>0</v>
      </c>
      <c r="AX70">
        <v>60</v>
      </c>
      <c r="AY70">
        <v>50</v>
      </c>
      <c r="AZ70">
        <v>100</v>
      </c>
      <c r="BA70">
        <v>53.9</v>
      </c>
      <c r="BB70">
        <v>11.63</v>
      </c>
    </row>
    <row r="71" spans="7:54">
      <c r="G71" t="s">
        <v>113</v>
      </c>
      <c r="H71" s="115">
        <v>52.59</v>
      </c>
      <c r="I71" s="88">
        <v>18</v>
      </c>
      <c r="J71" s="88">
        <v>0</v>
      </c>
      <c r="K71" s="88">
        <v>0</v>
      </c>
      <c r="L71" s="88">
        <v>5.69</v>
      </c>
      <c r="M71" s="116">
        <v>0</v>
      </c>
      <c r="N71" s="115">
        <v>284.95999999999998</v>
      </c>
      <c r="O71" s="88">
        <v>359.55</v>
      </c>
      <c r="P71" s="88">
        <v>0</v>
      </c>
      <c r="Q71" s="88">
        <v>0</v>
      </c>
      <c r="R71" s="88">
        <v>0</v>
      </c>
      <c r="S71" s="116">
        <v>0</v>
      </c>
      <c r="W71">
        <v>189.79</v>
      </c>
      <c r="X71">
        <v>67.78</v>
      </c>
      <c r="Y71">
        <v>15.14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10.59</v>
      </c>
      <c r="AI71">
        <v>0</v>
      </c>
      <c r="AJ71">
        <v>0.87</v>
      </c>
      <c r="AK71">
        <v>4.82</v>
      </c>
      <c r="AL71">
        <v>0</v>
      </c>
      <c r="AM71">
        <v>0</v>
      </c>
      <c r="AN71">
        <v>0</v>
      </c>
      <c r="AO71">
        <v>45.17</v>
      </c>
      <c r="AP71">
        <v>0</v>
      </c>
      <c r="AQ71">
        <v>0</v>
      </c>
      <c r="AR71">
        <v>0</v>
      </c>
      <c r="AS71">
        <v>18</v>
      </c>
      <c r="AT71">
        <v>0</v>
      </c>
      <c r="AU71">
        <v>75</v>
      </c>
      <c r="AV71">
        <v>30</v>
      </c>
      <c r="AW71">
        <v>0</v>
      </c>
      <c r="AX71">
        <v>60</v>
      </c>
      <c r="AY71">
        <v>50</v>
      </c>
      <c r="AZ71">
        <v>100</v>
      </c>
      <c r="BA71">
        <v>42</v>
      </c>
      <c r="BB71">
        <v>11.63</v>
      </c>
    </row>
    <row r="72" spans="7:54">
      <c r="G72" t="s">
        <v>114</v>
      </c>
      <c r="H72" s="115">
        <v>50.15</v>
      </c>
      <c r="I72" s="88">
        <v>55.34</v>
      </c>
      <c r="J72" s="88">
        <v>0</v>
      </c>
      <c r="K72" s="88">
        <v>0</v>
      </c>
      <c r="L72" s="88">
        <v>5.25</v>
      </c>
      <c r="M72" s="116">
        <v>0</v>
      </c>
      <c r="N72" s="115">
        <v>284.95999999999998</v>
      </c>
      <c r="O72" s="88">
        <v>359.55</v>
      </c>
      <c r="P72" s="88">
        <v>0</v>
      </c>
      <c r="Q72" s="88">
        <v>0</v>
      </c>
      <c r="R72" s="88">
        <v>0</v>
      </c>
      <c r="S72" s="116">
        <v>0</v>
      </c>
      <c r="W72">
        <v>189.79</v>
      </c>
      <c r="X72">
        <v>67.78</v>
      </c>
      <c r="Y72">
        <v>15.14</v>
      </c>
      <c r="Z72">
        <v>0</v>
      </c>
      <c r="AA72">
        <v>0</v>
      </c>
      <c r="AB72">
        <v>0</v>
      </c>
      <c r="AC72">
        <v>0</v>
      </c>
      <c r="AD72">
        <v>43.34</v>
      </c>
      <c r="AE72">
        <v>0</v>
      </c>
      <c r="AF72">
        <v>0</v>
      </c>
      <c r="AG72">
        <v>0</v>
      </c>
      <c r="AH72">
        <v>22.15</v>
      </c>
      <c r="AI72">
        <v>0</v>
      </c>
      <c r="AJ72">
        <v>0.43</v>
      </c>
      <c r="AK72">
        <v>4.82</v>
      </c>
      <c r="AL72">
        <v>0</v>
      </c>
      <c r="AM72">
        <v>0</v>
      </c>
      <c r="AN72">
        <v>0</v>
      </c>
      <c r="AO72">
        <v>45.17</v>
      </c>
      <c r="AP72">
        <v>0</v>
      </c>
      <c r="AQ72">
        <v>0</v>
      </c>
      <c r="AR72">
        <v>0</v>
      </c>
      <c r="AS72">
        <v>12</v>
      </c>
      <c r="AT72">
        <v>0</v>
      </c>
      <c r="AU72">
        <v>75</v>
      </c>
      <c r="AV72">
        <v>30</v>
      </c>
      <c r="AW72">
        <v>0</v>
      </c>
      <c r="AX72">
        <v>60</v>
      </c>
      <c r="AY72">
        <v>50</v>
      </c>
      <c r="AZ72">
        <v>100</v>
      </c>
      <c r="BA72">
        <v>28</v>
      </c>
      <c r="BB72">
        <v>11.63</v>
      </c>
    </row>
    <row r="73" spans="7:54">
      <c r="G73" t="s">
        <v>115</v>
      </c>
      <c r="H73" s="115">
        <v>39.39</v>
      </c>
      <c r="I73" s="88">
        <v>55.959999999999994</v>
      </c>
      <c r="J73" s="88">
        <v>0</v>
      </c>
      <c r="K73" s="88">
        <v>0</v>
      </c>
      <c r="L73" s="88">
        <v>5.0500000000000007</v>
      </c>
      <c r="M73" s="116">
        <v>0</v>
      </c>
      <c r="N73" s="115">
        <v>284.95999999999998</v>
      </c>
      <c r="O73" s="88">
        <v>359.55</v>
      </c>
      <c r="P73" s="88">
        <v>0</v>
      </c>
      <c r="Q73" s="88">
        <v>0</v>
      </c>
      <c r="R73" s="88">
        <v>0</v>
      </c>
      <c r="S73" s="116">
        <v>0</v>
      </c>
      <c r="W73">
        <v>189.79</v>
      </c>
      <c r="X73">
        <v>67.78</v>
      </c>
      <c r="Y73">
        <v>15.14</v>
      </c>
      <c r="Z73">
        <v>0</v>
      </c>
      <c r="AA73">
        <v>0</v>
      </c>
      <c r="AB73">
        <v>0</v>
      </c>
      <c r="AC73">
        <v>0</v>
      </c>
      <c r="AD73">
        <v>48.16</v>
      </c>
      <c r="AE73">
        <v>0</v>
      </c>
      <c r="AF73">
        <v>0</v>
      </c>
      <c r="AG73">
        <v>0</v>
      </c>
      <c r="AH73">
        <v>21.19</v>
      </c>
      <c r="AI73">
        <v>0</v>
      </c>
      <c r="AJ73">
        <v>0.23</v>
      </c>
      <c r="AK73">
        <v>4.82</v>
      </c>
      <c r="AL73">
        <v>0</v>
      </c>
      <c r="AM73">
        <v>0</v>
      </c>
      <c r="AN73">
        <v>0</v>
      </c>
      <c r="AO73">
        <v>45.17</v>
      </c>
      <c r="AP73">
        <v>0</v>
      </c>
      <c r="AQ73">
        <v>0</v>
      </c>
      <c r="AR73">
        <v>0</v>
      </c>
      <c r="AS73">
        <v>7.8</v>
      </c>
      <c r="AT73">
        <v>0</v>
      </c>
      <c r="AU73">
        <v>75</v>
      </c>
      <c r="AV73">
        <v>30</v>
      </c>
      <c r="AW73">
        <v>0</v>
      </c>
      <c r="AX73">
        <v>60</v>
      </c>
      <c r="AY73">
        <v>50</v>
      </c>
      <c r="AZ73">
        <v>100</v>
      </c>
      <c r="BA73">
        <v>18.2</v>
      </c>
      <c r="BB73">
        <v>11.63</v>
      </c>
    </row>
    <row r="74" spans="7:54">
      <c r="G74" t="s">
        <v>116</v>
      </c>
      <c r="H74" s="115">
        <v>72.75</v>
      </c>
      <c r="I74" s="88">
        <v>78.23</v>
      </c>
      <c r="J74" s="88">
        <v>0</v>
      </c>
      <c r="K74" s="88">
        <v>0</v>
      </c>
      <c r="L74" s="88">
        <v>4.92</v>
      </c>
      <c r="M74" s="116">
        <v>0</v>
      </c>
      <c r="N74" s="115">
        <v>284.95999999999998</v>
      </c>
      <c r="O74" s="88">
        <v>359.55</v>
      </c>
      <c r="P74" s="88">
        <v>0</v>
      </c>
      <c r="Q74" s="88">
        <v>0</v>
      </c>
      <c r="R74" s="88">
        <v>0</v>
      </c>
      <c r="S74" s="116">
        <v>0</v>
      </c>
      <c r="W74">
        <v>189.79</v>
      </c>
      <c r="X74">
        <v>67.78</v>
      </c>
      <c r="Y74">
        <v>15.14</v>
      </c>
      <c r="Z74">
        <v>0</v>
      </c>
      <c r="AA74">
        <v>0</v>
      </c>
      <c r="AB74">
        <v>0</v>
      </c>
      <c r="AC74">
        <v>0</v>
      </c>
      <c r="AD74">
        <v>72.23</v>
      </c>
      <c r="AE74">
        <v>0</v>
      </c>
      <c r="AF74">
        <v>0</v>
      </c>
      <c r="AG74">
        <v>0</v>
      </c>
      <c r="AH74">
        <v>58.75</v>
      </c>
      <c r="AI74">
        <v>0</v>
      </c>
      <c r="AJ74">
        <v>0.1</v>
      </c>
      <c r="AK74">
        <v>4.82</v>
      </c>
      <c r="AL74">
        <v>0</v>
      </c>
      <c r="AM74">
        <v>0</v>
      </c>
      <c r="AN74">
        <v>0</v>
      </c>
      <c r="AO74">
        <v>45.17</v>
      </c>
      <c r="AP74">
        <v>0</v>
      </c>
      <c r="AQ74">
        <v>0</v>
      </c>
      <c r="AR74">
        <v>0</v>
      </c>
      <c r="AS74">
        <v>6</v>
      </c>
      <c r="AT74">
        <v>0</v>
      </c>
      <c r="AU74">
        <v>75</v>
      </c>
      <c r="AV74">
        <v>30</v>
      </c>
      <c r="AW74">
        <v>0</v>
      </c>
      <c r="AX74">
        <v>60</v>
      </c>
      <c r="AY74">
        <v>50</v>
      </c>
      <c r="AZ74">
        <v>100</v>
      </c>
      <c r="BA74">
        <v>14</v>
      </c>
      <c r="BB74">
        <v>11.63</v>
      </c>
    </row>
    <row r="75" spans="7:54">
      <c r="G75" t="s">
        <v>117</v>
      </c>
      <c r="H75" s="115">
        <v>51.980000000000004</v>
      </c>
      <c r="I75" s="88">
        <v>138.20000000000002</v>
      </c>
      <c r="J75" s="88">
        <v>4.32</v>
      </c>
      <c r="K75" s="88">
        <v>0</v>
      </c>
      <c r="L75" s="88">
        <v>4.82</v>
      </c>
      <c r="M75" s="116">
        <v>0</v>
      </c>
      <c r="N75" s="115">
        <v>198.51</v>
      </c>
      <c r="O75" s="88">
        <v>391.77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15.14</v>
      </c>
      <c r="Z75">
        <v>0.36</v>
      </c>
      <c r="AA75">
        <v>0.43</v>
      </c>
      <c r="AB75">
        <v>0.32</v>
      </c>
      <c r="AC75">
        <v>0.3</v>
      </c>
      <c r="AD75">
        <v>134.83000000000001</v>
      </c>
      <c r="AE75">
        <v>24.08</v>
      </c>
      <c r="AF75">
        <v>0</v>
      </c>
      <c r="AG75">
        <v>0.37</v>
      </c>
      <c r="AH75">
        <v>0</v>
      </c>
      <c r="AI75">
        <v>0.39</v>
      </c>
      <c r="AJ75">
        <v>0</v>
      </c>
      <c r="AK75">
        <v>4.82</v>
      </c>
      <c r="AL75">
        <v>18.68</v>
      </c>
      <c r="AM75">
        <v>0.15</v>
      </c>
      <c r="AN75">
        <v>53.34</v>
      </c>
      <c r="AO75">
        <v>45.17</v>
      </c>
      <c r="AP75">
        <v>3.96</v>
      </c>
      <c r="AQ75">
        <v>0.39</v>
      </c>
      <c r="AR75">
        <v>0.24</v>
      </c>
      <c r="AS75">
        <v>3</v>
      </c>
      <c r="AT75">
        <v>50</v>
      </c>
      <c r="AU75">
        <v>75</v>
      </c>
      <c r="AV75">
        <v>30</v>
      </c>
      <c r="AW75">
        <v>100</v>
      </c>
      <c r="AX75">
        <v>60</v>
      </c>
      <c r="AY75">
        <v>50</v>
      </c>
      <c r="AZ75">
        <v>100</v>
      </c>
      <c r="BA75">
        <v>7</v>
      </c>
      <c r="BB75">
        <v>11.63</v>
      </c>
    </row>
    <row r="76" spans="7:54">
      <c r="G76" t="s">
        <v>118</v>
      </c>
      <c r="H76" s="115">
        <v>84.47</v>
      </c>
      <c r="I76" s="88">
        <v>154.47</v>
      </c>
      <c r="J76" s="88">
        <v>4.32</v>
      </c>
      <c r="K76" s="88">
        <v>0</v>
      </c>
      <c r="L76" s="88">
        <v>4.82</v>
      </c>
      <c r="M76" s="116">
        <v>0</v>
      </c>
      <c r="N76" s="115">
        <v>198.51</v>
      </c>
      <c r="O76" s="88">
        <v>391.77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15.14</v>
      </c>
      <c r="Z76">
        <v>0.36</v>
      </c>
      <c r="AA76">
        <v>0.43</v>
      </c>
      <c r="AB76">
        <v>0.32</v>
      </c>
      <c r="AC76">
        <v>0.3</v>
      </c>
      <c r="AD76">
        <v>154.1</v>
      </c>
      <c r="AE76">
        <v>24.08</v>
      </c>
      <c r="AF76">
        <v>0</v>
      </c>
      <c r="AG76">
        <v>0.37</v>
      </c>
      <c r="AH76">
        <v>39.49</v>
      </c>
      <c r="AI76">
        <v>0.39</v>
      </c>
      <c r="AJ76">
        <v>0</v>
      </c>
      <c r="AK76">
        <v>4.82</v>
      </c>
      <c r="AL76">
        <v>18.68</v>
      </c>
      <c r="AM76">
        <v>0.15</v>
      </c>
      <c r="AN76">
        <v>53.34</v>
      </c>
      <c r="AO76">
        <v>45.17</v>
      </c>
      <c r="AP76">
        <v>3.96</v>
      </c>
      <c r="AQ76">
        <v>0.39</v>
      </c>
      <c r="AR76">
        <v>0.24</v>
      </c>
      <c r="AS76">
        <v>0</v>
      </c>
      <c r="AT76">
        <v>50</v>
      </c>
      <c r="AU76">
        <v>75</v>
      </c>
      <c r="AV76">
        <v>30</v>
      </c>
      <c r="AW76">
        <v>100</v>
      </c>
      <c r="AX76">
        <v>60</v>
      </c>
      <c r="AY76">
        <v>50</v>
      </c>
      <c r="AZ76">
        <v>100</v>
      </c>
      <c r="BA76">
        <v>0</v>
      </c>
      <c r="BB76">
        <v>11.63</v>
      </c>
    </row>
    <row r="77" spans="7:54">
      <c r="G77" t="s">
        <v>119</v>
      </c>
      <c r="H77" s="115">
        <v>117.21000000000001</v>
      </c>
      <c r="I77" s="88">
        <v>168.91</v>
      </c>
      <c r="J77" s="88">
        <v>4.32</v>
      </c>
      <c r="K77" s="88">
        <v>0</v>
      </c>
      <c r="L77" s="88">
        <v>4.82</v>
      </c>
      <c r="M77" s="116">
        <v>0</v>
      </c>
      <c r="N77" s="115">
        <v>198.51</v>
      </c>
      <c r="O77" s="88">
        <v>391.77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15.14</v>
      </c>
      <c r="Z77">
        <v>0.36</v>
      </c>
      <c r="AA77">
        <v>0.43</v>
      </c>
      <c r="AB77">
        <v>0.32</v>
      </c>
      <c r="AC77">
        <v>0.3</v>
      </c>
      <c r="AD77">
        <v>168.54</v>
      </c>
      <c r="AE77">
        <v>24.08</v>
      </c>
      <c r="AF77">
        <v>0</v>
      </c>
      <c r="AG77">
        <v>0.37</v>
      </c>
      <c r="AH77">
        <v>72.23</v>
      </c>
      <c r="AI77">
        <v>0.39</v>
      </c>
      <c r="AJ77">
        <v>0</v>
      </c>
      <c r="AK77">
        <v>4.82</v>
      </c>
      <c r="AL77">
        <v>18.68</v>
      </c>
      <c r="AM77">
        <v>0.15</v>
      </c>
      <c r="AN77">
        <v>53.34</v>
      </c>
      <c r="AO77">
        <v>45.17</v>
      </c>
      <c r="AP77">
        <v>3.96</v>
      </c>
      <c r="AQ77">
        <v>0.39</v>
      </c>
      <c r="AR77">
        <v>0.24</v>
      </c>
      <c r="AS77">
        <v>0</v>
      </c>
      <c r="AT77">
        <v>50</v>
      </c>
      <c r="AU77">
        <v>75</v>
      </c>
      <c r="AV77">
        <v>30</v>
      </c>
      <c r="AW77">
        <v>100</v>
      </c>
      <c r="AX77">
        <v>60</v>
      </c>
      <c r="AY77">
        <v>50</v>
      </c>
      <c r="AZ77">
        <v>100</v>
      </c>
      <c r="BA77">
        <v>0</v>
      </c>
      <c r="BB77">
        <v>11.63</v>
      </c>
    </row>
    <row r="78" spans="7:54">
      <c r="G78" t="s">
        <v>120</v>
      </c>
      <c r="H78" s="115">
        <v>131.66</v>
      </c>
      <c r="I78" s="88">
        <v>164.1</v>
      </c>
      <c r="J78" s="88">
        <v>4.32</v>
      </c>
      <c r="K78" s="88">
        <v>0</v>
      </c>
      <c r="L78" s="88">
        <v>4.82</v>
      </c>
      <c r="M78" s="116">
        <v>0</v>
      </c>
      <c r="N78" s="115">
        <v>198.51</v>
      </c>
      <c r="O78" s="88">
        <v>391.77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15.14</v>
      </c>
      <c r="Z78">
        <v>0.36</v>
      </c>
      <c r="AA78">
        <v>0.43</v>
      </c>
      <c r="AB78">
        <v>0.32</v>
      </c>
      <c r="AC78">
        <v>0.3</v>
      </c>
      <c r="AD78">
        <v>163.72999999999999</v>
      </c>
      <c r="AE78">
        <v>24.08</v>
      </c>
      <c r="AF78">
        <v>0</v>
      </c>
      <c r="AG78">
        <v>0.37</v>
      </c>
      <c r="AH78">
        <v>86.68</v>
      </c>
      <c r="AI78">
        <v>0.39</v>
      </c>
      <c r="AJ78">
        <v>0</v>
      </c>
      <c r="AK78">
        <v>4.82</v>
      </c>
      <c r="AL78">
        <v>18.68</v>
      </c>
      <c r="AM78">
        <v>0.15</v>
      </c>
      <c r="AN78">
        <v>53.34</v>
      </c>
      <c r="AO78">
        <v>45.17</v>
      </c>
      <c r="AP78">
        <v>3.96</v>
      </c>
      <c r="AQ78">
        <v>0.39</v>
      </c>
      <c r="AR78">
        <v>0.24</v>
      </c>
      <c r="AS78">
        <v>0</v>
      </c>
      <c r="AT78">
        <v>50</v>
      </c>
      <c r="AU78">
        <v>75</v>
      </c>
      <c r="AV78">
        <v>30</v>
      </c>
      <c r="AW78">
        <v>100</v>
      </c>
      <c r="AX78">
        <v>60</v>
      </c>
      <c r="AY78">
        <v>50</v>
      </c>
      <c r="AZ78">
        <v>100</v>
      </c>
      <c r="BA78">
        <v>0</v>
      </c>
      <c r="BB78">
        <v>11.63</v>
      </c>
    </row>
    <row r="79" spans="7:54">
      <c r="G79" t="s">
        <v>121</v>
      </c>
      <c r="H79" s="115">
        <v>180.91</v>
      </c>
      <c r="I79" s="88">
        <v>173.73000000000002</v>
      </c>
      <c r="J79" s="88">
        <v>4.41</v>
      </c>
      <c r="K79" s="88">
        <v>0</v>
      </c>
      <c r="L79" s="88">
        <v>4.82</v>
      </c>
      <c r="M79" s="116">
        <v>0</v>
      </c>
      <c r="N79" s="115">
        <v>198.51</v>
      </c>
      <c r="O79" s="88">
        <v>391.77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15.14</v>
      </c>
      <c r="Z79">
        <v>0.36</v>
      </c>
      <c r="AA79">
        <v>0.43</v>
      </c>
      <c r="AB79">
        <v>0.34</v>
      </c>
      <c r="AC79">
        <v>0.3</v>
      </c>
      <c r="AD79">
        <v>173.36</v>
      </c>
      <c r="AE79">
        <v>24.08</v>
      </c>
      <c r="AF79">
        <v>28.89</v>
      </c>
      <c r="AG79">
        <v>0.37</v>
      </c>
      <c r="AH79">
        <v>106.9</v>
      </c>
      <c r="AI79">
        <v>0.39</v>
      </c>
      <c r="AJ79">
        <v>0</v>
      </c>
      <c r="AK79">
        <v>4.82</v>
      </c>
      <c r="AL79">
        <v>18.68</v>
      </c>
      <c r="AM79">
        <v>0.18</v>
      </c>
      <c r="AN79">
        <v>53.34</v>
      </c>
      <c r="AO79">
        <v>45.17</v>
      </c>
      <c r="AP79">
        <v>4.05</v>
      </c>
      <c r="AQ79">
        <v>0.47</v>
      </c>
      <c r="AR79">
        <v>0.25</v>
      </c>
      <c r="AS79">
        <v>0</v>
      </c>
      <c r="AT79">
        <v>50</v>
      </c>
      <c r="AU79">
        <v>75</v>
      </c>
      <c r="AV79">
        <v>30</v>
      </c>
      <c r="AW79">
        <v>100</v>
      </c>
      <c r="AX79">
        <v>60</v>
      </c>
      <c r="AY79">
        <v>50</v>
      </c>
      <c r="AZ79">
        <v>100</v>
      </c>
      <c r="BA79">
        <v>0</v>
      </c>
      <c r="BB79">
        <v>11.63</v>
      </c>
    </row>
    <row r="80" spans="7:54">
      <c r="G80" t="s">
        <v>122</v>
      </c>
      <c r="H80" s="115">
        <v>177.06</v>
      </c>
      <c r="I80" s="88">
        <v>168.91</v>
      </c>
      <c r="J80" s="88">
        <v>4.41</v>
      </c>
      <c r="K80" s="88">
        <v>0</v>
      </c>
      <c r="L80" s="88">
        <v>4.82</v>
      </c>
      <c r="M80" s="116">
        <v>0</v>
      </c>
      <c r="N80" s="115">
        <v>198.51</v>
      </c>
      <c r="O80" s="88">
        <v>391.77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15.14</v>
      </c>
      <c r="Z80">
        <v>0.36</v>
      </c>
      <c r="AA80">
        <v>0.43</v>
      </c>
      <c r="AB80">
        <v>0.34</v>
      </c>
      <c r="AC80">
        <v>0.3</v>
      </c>
      <c r="AD80">
        <v>168.54</v>
      </c>
      <c r="AE80">
        <v>24.08</v>
      </c>
      <c r="AF80">
        <v>25.04</v>
      </c>
      <c r="AG80">
        <v>0.37</v>
      </c>
      <c r="AH80">
        <v>106.9</v>
      </c>
      <c r="AI80">
        <v>0.39</v>
      </c>
      <c r="AJ80">
        <v>0</v>
      </c>
      <c r="AK80">
        <v>4.82</v>
      </c>
      <c r="AL80">
        <v>18.68</v>
      </c>
      <c r="AM80">
        <v>0.18</v>
      </c>
      <c r="AN80">
        <v>53.34</v>
      </c>
      <c r="AO80">
        <v>45.17</v>
      </c>
      <c r="AP80">
        <v>4.05</v>
      </c>
      <c r="AQ80">
        <v>0.47</v>
      </c>
      <c r="AR80">
        <v>0.25</v>
      </c>
      <c r="AS80">
        <v>0</v>
      </c>
      <c r="AT80">
        <v>50</v>
      </c>
      <c r="AU80">
        <v>75</v>
      </c>
      <c r="AV80">
        <v>30</v>
      </c>
      <c r="AW80">
        <v>100</v>
      </c>
      <c r="AX80">
        <v>60</v>
      </c>
      <c r="AY80">
        <v>50</v>
      </c>
      <c r="AZ80">
        <v>100</v>
      </c>
      <c r="BA80">
        <v>0</v>
      </c>
      <c r="BB80">
        <v>11.63</v>
      </c>
    </row>
    <row r="81" spans="7:54">
      <c r="G81" t="s">
        <v>123</v>
      </c>
      <c r="H81" s="115">
        <v>177.06</v>
      </c>
      <c r="I81" s="88">
        <v>164.1</v>
      </c>
      <c r="J81" s="88">
        <v>4.41</v>
      </c>
      <c r="K81" s="88">
        <v>0</v>
      </c>
      <c r="L81" s="88">
        <v>4.82</v>
      </c>
      <c r="M81" s="116">
        <v>0</v>
      </c>
      <c r="N81" s="115">
        <v>198.51</v>
      </c>
      <c r="O81" s="88">
        <v>391.77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15.14</v>
      </c>
      <c r="Z81">
        <v>0.36</v>
      </c>
      <c r="AA81">
        <v>0.43</v>
      </c>
      <c r="AB81">
        <v>0.34</v>
      </c>
      <c r="AC81">
        <v>0.3</v>
      </c>
      <c r="AD81">
        <v>163.72999999999999</v>
      </c>
      <c r="AE81">
        <v>24.08</v>
      </c>
      <c r="AF81">
        <v>25.04</v>
      </c>
      <c r="AG81">
        <v>0.37</v>
      </c>
      <c r="AH81">
        <v>106.9</v>
      </c>
      <c r="AI81">
        <v>0.39</v>
      </c>
      <c r="AJ81">
        <v>0</v>
      </c>
      <c r="AK81">
        <v>4.82</v>
      </c>
      <c r="AL81">
        <v>18.68</v>
      </c>
      <c r="AM81">
        <v>0.18</v>
      </c>
      <c r="AN81">
        <v>53.34</v>
      </c>
      <c r="AO81">
        <v>45.17</v>
      </c>
      <c r="AP81">
        <v>4.05</v>
      </c>
      <c r="AQ81">
        <v>0.47</v>
      </c>
      <c r="AR81">
        <v>0.25</v>
      </c>
      <c r="AS81">
        <v>0</v>
      </c>
      <c r="AT81">
        <v>50</v>
      </c>
      <c r="AU81">
        <v>75</v>
      </c>
      <c r="AV81">
        <v>30</v>
      </c>
      <c r="AW81">
        <v>100</v>
      </c>
      <c r="AX81">
        <v>60</v>
      </c>
      <c r="AY81">
        <v>50</v>
      </c>
      <c r="AZ81">
        <v>100</v>
      </c>
      <c r="BA81">
        <v>0</v>
      </c>
      <c r="BB81">
        <v>11.63</v>
      </c>
    </row>
    <row r="82" spans="7:54">
      <c r="G82" t="s">
        <v>124</v>
      </c>
      <c r="H82" s="115">
        <v>168.39000000000001</v>
      </c>
      <c r="I82" s="88">
        <v>154.47</v>
      </c>
      <c r="J82" s="88">
        <v>4.41</v>
      </c>
      <c r="K82" s="88">
        <v>0</v>
      </c>
      <c r="L82" s="88">
        <v>4.82</v>
      </c>
      <c r="M82" s="116">
        <v>0</v>
      </c>
      <c r="N82" s="115">
        <v>198.51</v>
      </c>
      <c r="O82" s="88">
        <v>391.77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15.14</v>
      </c>
      <c r="Z82">
        <v>0.36</v>
      </c>
      <c r="AA82">
        <v>0.43</v>
      </c>
      <c r="AB82">
        <v>0.34</v>
      </c>
      <c r="AC82">
        <v>0.3</v>
      </c>
      <c r="AD82">
        <v>154.1</v>
      </c>
      <c r="AE82">
        <v>24.08</v>
      </c>
      <c r="AF82">
        <v>16.37</v>
      </c>
      <c r="AG82">
        <v>0.37</v>
      </c>
      <c r="AH82">
        <v>106.9</v>
      </c>
      <c r="AI82">
        <v>0.39</v>
      </c>
      <c r="AJ82">
        <v>0</v>
      </c>
      <c r="AK82">
        <v>4.82</v>
      </c>
      <c r="AL82">
        <v>18.68</v>
      </c>
      <c r="AM82">
        <v>0.18</v>
      </c>
      <c r="AN82">
        <v>53.34</v>
      </c>
      <c r="AO82">
        <v>45.17</v>
      </c>
      <c r="AP82">
        <v>4.05</v>
      </c>
      <c r="AQ82">
        <v>0.47</v>
      </c>
      <c r="AR82">
        <v>0.25</v>
      </c>
      <c r="AS82">
        <v>0</v>
      </c>
      <c r="AT82">
        <v>50</v>
      </c>
      <c r="AU82">
        <v>75</v>
      </c>
      <c r="AV82">
        <v>30</v>
      </c>
      <c r="AW82">
        <v>100</v>
      </c>
      <c r="AX82">
        <v>60</v>
      </c>
      <c r="AY82">
        <v>50</v>
      </c>
      <c r="AZ82">
        <v>100</v>
      </c>
      <c r="BA82">
        <v>0</v>
      </c>
      <c r="BB82">
        <v>11.63</v>
      </c>
    </row>
    <row r="83" spans="7:54">
      <c r="G83" t="s">
        <v>125</v>
      </c>
      <c r="H83" s="115">
        <v>152.02000000000001</v>
      </c>
      <c r="I83" s="88">
        <v>144.83000000000001</v>
      </c>
      <c r="J83" s="88">
        <v>4.5</v>
      </c>
      <c r="K83" s="88">
        <v>0</v>
      </c>
      <c r="L83" s="88">
        <v>4.82</v>
      </c>
      <c r="M83" s="116">
        <v>0</v>
      </c>
      <c r="N83" s="115">
        <v>198.51</v>
      </c>
      <c r="O83" s="88">
        <v>391.77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15.14</v>
      </c>
      <c r="Z83">
        <v>0.36</v>
      </c>
      <c r="AA83">
        <v>0.49</v>
      </c>
      <c r="AB83">
        <v>0.34</v>
      </c>
      <c r="AC83">
        <v>0.24</v>
      </c>
      <c r="AD83">
        <v>144.46</v>
      </c>
      <c r="AE83">
        <v>24.08</v>
      </c>
      <c r="AF83">
        <v>0</v>
      </c>
      <c r="AG83">
        <v>0.37</v>
      </c>
      <c r="AH83">
        <v>106.9</v>
      </c>
      <c r="AI83">
        <v>0.39</v>
      </c>
      <c r="AJ83">
        <v>0</v>
      </c>
      <c r="AK83">
        <v>4.82</v>
      </c>
      <c r="AL83">
        <v>18.68</v>
      </c>
      <c r="AM83">
        <v>0.18</v>
      </c>
      <c r="AN83">
        <v>53.34</v>
      </c>
      <c r="AO83">
        <v>45.17</v>
      </c>
      <c r="AP83">
        <v>4.1399999999999997</v>
      </c>
      <c r="AQ83">
        <v>0.47</v>
      </c>
      <c r="AR83">
        <v>0.25</v>
      </c>
      <c r="AS83">
        <v>0</v>
      </c>
      <c r="AT83">
        <v>50</v>
      </c>
      <c r="AU83">
        <v>75</v>
      </c>
      <c r="AV83">
        <v>30</v>
      </c>
      <c r="AW83">
        <v>100</v>
      </c>
      <c r="AX83">
        <v>60</v>
      </c>
      <c r="AY83">
        <v>50</v>
      </c>
      <c r="AZ83">
        <v>100</v>
      </c>
      <c r="BA83">
        <v>0</v>
      </c>
      <c r="BB83">
        <v>11.63</v>
      </c>
    </row>
    <row r="84" spans="7:54">
      <c r="G84" t="s">
        <v>126</v>
      </c>
      <c r="H84" s="115">
        <v>152.02000000000001</v>
      </c>
      <c r="I84" s="88">
        <v>130.39000000000001</v>
      </c>
      <c r="J84" s="88">
        <v>4.5</v>
      </c>
      <c r="K84" s="88">
        <v>0</v>
      </c>
      <c r="L84" s="88">
        <v>4.82</v>
      </c>
      <c r="M84" s="116">
        <v>0</v>
      </c>
      <c r="N84" s="115">
        <v>198.51</v>
      </c>
      <c r="O84" s="88">
        <v>391.77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15.14</v>
      </c>
      <c r="Z84">
        <v>0.36</v>
      </c>
      <c r="AA84">
        <v>0.49</v>
      </c>
      <c r="AB84">
        <v>0.34</v>
      </c>
      <c r="AC84">
        <v>0.24</v>
      </c>
      <c r="AD84">
        <v>130.02000000000001</v>
      </c>
      <c r="AE84">
        <v>24.08</v>
      </c>
      <c r="AF84">
        <v>0</v>
      </c>
      <c r="AG84">
        <v>0.37</v>
      </c>
      <c r="AH84">
        <v>106.9</v>
      </c>
      <c r="AI84">
        <v>0.39</v>
      </c>
      <c r="AJ84">
        <v>0</v>
      </c>
      <c r="AK84">
        <v>4.82</v>
      </c>
      <c r="AL84">
        <v>18.68</v>
      </c>
      <c r="AM84">
        <v>0.18</v>
      </c>
      <c r="AN84">
        <v>53.34</v>
      </c>
      <c r="AO84">
        <v>45.17</v>
      </c>
      <c r="AP84">
        <v>4.1399999999999997</v>
      </c>
      <c r="AQ84">
        <v>0.47</v>
      </c>
      <c r="AR84">
        <v>0.25</v>
      </c>
      <c r="AS84">
        <v>0</v>
      </c>
      <c r="AT84">
        <v>50</v>
      </c>
      <c r="AU84">
        <v>75</v>
      </c>
      <c r="AV84">
        <v>30</v>
      </c>
      <c r="AW84">
        <v>100</v>
      </c>
      <c r="AX84">
        <v>60</v>
      </c>
      <c r="AY84">
        <v>50</v>
      </c>
      <c r="AZ84">
        <v>100</v>
      </c>
      <c r="BA84">
        <v>0</v>
      </c>
      <c r="BB84">
        <v>11.63</v>
      </c>
    </row>
    <row r="85" spans="7:54">
      <c r="G85" t="s">
        <v>127</v>
      </c>
      <c r="H85" s="115">
        <v>152.02000000000001</v>
      </c>
      <c r="I85" s="88">
        <v>120.76</v>
      </c>
      <c r="J85" s="88">
        <v>4.5</v>
      </c>
      <c r="K85" s="88">
        <v>0</v>
      </c>
      <c r="L85" s="88">
        <v>4.82</v>
      </c>
      <c r="M85" s="116">
        <v>0</v>
      </c>
      <c r="N85" s="115">
        <v>198.51</v>
      </c>
      <c r="O85" s="88">
        <v>391.77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15.14</v>
      </c>
      <c r="Z85">
        <v>0.36</v>
      </c>
      <c r="AA85">
        <v>0.49</v>
      </c>
      <c r="AB85">
        <v>0.34</v>
      </c>
      <c r="AC85">
        <v>0.24</v>
      </c>
      <c r="AD85">
        <v>120.39</v>
      </c>
      <c r="AE85">
        <v>24.08</v>
      </c>
      <c r="AF85">
        <v>0</v>
      </c>
      <c r="AG85">
        <v>0.37</v>
      </c>
      <c r="AH85">
        <v>106.9</v>
      </c>
      <c r="AI85">
        <v>0.39</v>
      </c>
      <c r="AJ85">
        <v>0</v>
      </c>
      <c r="AK85">
        <v>4.82</v>
      </c>
      <c r="AL85">
        <v>18.68</v>
      </c>
      <c r="AM85">
        <v>0.18</v>
      </c>
      <c r="AN85">
        <v>53.34</v>
      </c>
      <c r="AO85">
        <v>45.17</v>
      </c>
      <c r="AP85">
        <v>4.1399999999999997</v>
      </c>
      <c r="AQ85">
        <v>0.47</v>
      </c>
      <c r="AR85">
        <v>0.25</v>
      </c>
      <c r="AS85">
        <v>0</v>
      </c>
      <c r="AT85">
        <v>50</v>
      </c>
      <c r="AU85">
        <v>75</v>
      </c>
      <c r="AV85">
        <v>30</v>
      </c>
      <c r="AW85">
        <v>100</v>
      </c>
      <c r="AX85">
        <v>60</v>
      </c>
      <c r="AY85">
        <v>50</v>
      </c>
      <c r="AZ85">
        <v>100</v>
      </c>
      <c r="BA85">
        <v>0</v>
      </c>
      <c r="BB85">
        <v>11.63</v>
      </c>
    </row>
    <row r="86" spans="7:54">
      <c r="G86" t="s">
        <v>128</v>
      </c>
      <c r="H86" s="115">
        <v>152.02000000000001</v>
      </c>
      <c r="I86" s="88">
        <v>106.31</v>
      </c>
      <c r="J86" s="88">
        <v>4.5</v>
      </c>
      <c r="K86" s="88">
        <v>0</v>
      </c>
      <c r="L86" s="88">
        <v>4.82</v>
      </c>
      <c r="M86" s="116">
        <v>0</v>
      </c>
      <c r="N86" s="115">
        <v>198.51</v>
      </c>
      <c r="O86" s="88">
        <v>391.77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15.14</v>
      </c>
      <c r="Z86">
        <v>0.36</v>
      </c>
      <c r="AA86">
        <v>0.49</v>
      </c>
      <c r="AB86">
        <v>0.34</v>
      </c>
      <c r="AC86">
        <v>0.24</v>
      </c>
      <c r="AD86">
        <v>105.94</v>
      </c>
      <c r="AE86">
        <v>24.08</v>
      </c>
      <c r="AF86">
        <v>0</v>
      </c>
      <c r="AG86">
        <v>0.37</v>
      </c>
      <c r="AH86">
        <v>106.9</v>
      </c>
      <c r="AI86">
        <v>0.39</v>
      </c>
      <c r="AJ86">
        <v>0</v>
      </c>
      <c r="AK86">
        <v>4.82</v>
      </c>
      <c r="AL86">
        <v>18.68</v>
      </c>
      <c r="AM86">
        <v>0.18</v>
      </c>
      <c r="AN86">
        <v>53.34</v>
      </c>
      <c r="AO86">
        <v>45.17</v>
      </c>
      <c r="AP86">
        <v>4.1399999999999997</v>
      </c>
      <c r="AQ86">
        <v>0.47</v>
      </c>
      <c r="AR86">
        <v>0.25</v>
      </c>
      <c r="AS86">
        <v>0</v>
      </c>
      <c r="AT86">
        <v>50</v>
      </c>
      <c r="AU86">
        <v>75</v>
      </c>
      <c r="AV86">
        <v>30</v>
      </c>
      <c r="AW86">
        <v>100</v>
      </c>
      <c r="AX86">
        <v>60</v>
      </c>
      <c r="AY86">
        <v>50</v>
      </c>
      <c r="AZ86">
        <v>100</v>
      </c>
      <c r="BA86">
        <v>0</v>
      </c>
      <c r="BB86">
        <v>11.63</v>
      </c>
    </row>
    <row r="87" spans="7:54">
      <c r="G87" t="s">
        <v>129</v>
      </c>
      <c r="H87" s="115">
        <v>99.089999999999989</v>
      </c>
      <c r="I87" s="88">
        <v>91.8</v>
      </c>
      <c r="J87" s="88">
        <v>4.62</v>
      </c>
      <c r="K87" s="88">
        <v>0</v>
      </c>
      <c r="L87" s="88">
        <v>4.82</v>
      </c>
      <c r="M87" s="116">
        <v>0</v>
      </c>
      <c r="N87" s="115">
        <v>198.51</v>
      </c>
      <c r="O87" s="88">
        <v>391.77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15.14</v>
      </c>
      <c r="Z87">
        <v>0.39</v>
      </c>
      <c r="AA87">
        <v>0.49</v>
      </c>
      <c r="AB87">
        <v>0.37</v>
      </c>
      <c r="AC87">
        <v>0.24</v>
      </c>
      <c r="AD87">
        <v>91.49</v>
      </c>
      <c r="AE87">
        <v>24.08</v>
      </c>
      <c r="AF87">
        <v>0</v>
      </c>
      <c r="AG87">
        <v>0.31</v>
      </c>
      <c r="AH87">
        <v>53.93</v>
      </c>
      <c r="AI87">
        <v>0.32</v>
      </c>
      <c r="AJ87">
        <v>0</v>
      </c>
      <c r="AK87">
        <v>4.82</v>
      </c>
      <c r="AL87">
        <v>18.68</v>
      </c>
      <c r="AM87">
        <v>0.18</v>
      </c>
      <c r="AN87">
        <v>53.34</v>
      </c>
      <c r="AO87">
        <v>45.17</v>
      </c>
      <c r="AP87">
        <v>4.2300000000000004</v>
      </c>
      <c r="AQ87">
        <v>0.52</v>
      </c>
      <c r="AR87">
        <v>0.28000000000000003</v>
      </c>
      <c r="AS87">
        <v>0</v>
      </c>
      <c r="AT87">
        <v>50</v>
      </c>
      <c r="AU87">
        <v>75</v>
      </c>
      <c r="AV87">
        <v>30</v>
      </c>
      <c r="AW87">
        <v>100</v>
      </c>
      <c r="AX87">
        <v>60</v>
      </c>
      <c r="AY87">
        <v>50</v>
      </c>
      <c r="AZ87">
        <v>100</v>
      </c>
      <c r="BA87">
        <v>0</v>
      </c>
      <c r="BB87">
        <v>11.63</v>
      </c>
    </row>
    <row r="88" spans="7:54">
      <c r="G88" t="s">
        <v>130</v>
      </c>
      <c r="H88" s="115">
        <v>78.87</v>
      </c>
      <c r="I88" s="88">
        <v>77.36</v>
      </c>
      <c r="J88" s="88">
        <v>4.62</v>
      </c>
      <c r="K88" s="88">
        <v>0</v>
      </c>
      <c r="L88" s="88">
        <v>4.82</v>
      </c>
      <c r="M88" s="116">
        <v>0</v>
      </c>
      <c r="N88" s="115">
        <v>198.51</v>
      </c>
      <c r="O88" s="88">
        <v>391.77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15.14</v>
      </c>
      <c r="Z88">
        <v>0.39</v>
      </c>
      <c r="AA88">
        <v>0.49</v>
      </c>
      <c r="AB88">
        <v>0.37</v>
      </c>
      <c r="AC88">
        <v>0.24</v>
      </c>
      <c r="AD88">
        <v>77.05</v>
      </c>
      <c r="AE88">
        <v>24.08</v>
      </c>
      <c r="AF88">
        <v>0</v>
      </c>
      <c r="AG88">
        <v>0.31</v>
      </c>
      <c r="AH88">
        <v>33.71</v>
      </c>
      <c r="AI88">
        <v>0.32</v>
      </c>
      <c r="AJ88">
        <v>0</v>
      </c>
      <c r="AK88">
        <v>4.82</v>
      </c>
      <c r="AL88">
        <v>18.68</v>
      </c>
      <c r="AM88">
        <v>0.18</v>
      </c>
      <c r="AN88">
        <v>53.34</v>
      </c>
      <c r="AO88">
        <v>45.17</v>
      </c>
      <c r="AP88">
        <v>4.2300000000000004</v>
      </c>
      <c r="AQ88">
        <v>0.52</v>
      </c>
      <c r="AR88">
        <v>0.28000000000000003</v>
      </c>
      <c r="AS88">
        <v>0</v>
      </c>
      <c r="AT88">
        <v>50</v>
      </c>
      <c r="AU88">
        <v>75</v>
      </c>
      <c r="AV88">
        <v>30</v>
      </c>
      <c r="AW88">
        <v>100</v>
      </c>
      <c r="AX88">
        <v>60</v>
      </c>
      <c r="AY88">
        <v>50</v>
      </c>
      <c r="AZ88">
        <v>100</v>
      </c>
      <c r="BA88">
        <v>0</v>
      </c>
      <c r="BB88">
        <v>11.63</v>
      </c>
    </row>
    <row r="89" spans="7:54">
      <c r="G89" t="s">
        <v>131</v>
      </c>
      <c r="H89" s="115">
        <v>67.31</v>
      </c>
      <c r="I89" s="88">
        <v>67.73</v>
      </c>
      <c r="J89" s="88">
        <v>4.62</v>
      </c>
      <c r="K89" s="88">
        <v>0</v>
      </c>
      <c r="L89" s="88">
        <v>4.82</v>
      </c>
      <c r="M89" s="116">
        <v>0</v>
      </c>
      <c r="N89" s="115">
        <v>198.51</v>
      </c>
      <c r="O89" s="88">
        <v>391.77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15.14</v>
      </c>
      <c r="Z89">
        <v>0.39</v>
      </c>
      <c r="AA89">
        <v>0.49</v>
      </c>
      <c r="AB89">
        <v>0.37</v>
      </c>
      <c r="AC89">
        <v>0.24</v>
      </c>
      <c r="AD89">
        <v>67.42</v>
      </c>
      <c r="AE89">
        <v>24.08</v>
      </c>
      <c r="AF89">
        <v>0</v>
      </c>
      <c r="AG89">
        <v>0.31</v>
      </c>
      <c r="AH89">
        <v>22.15</v>
      </c>
      <c r="AI89">
        <v>0.32</v>
      </c>
      <c r="AJ89">
        <v>0</v>
      </c>
      <c r="AK89">
        <v>4.82</v>
      </c>
      <c r="AL89">
        <v>18.68</v>
      </c>
      <c r="AM89">
        <v>0.18</v>
      </c>
      <c r="AN89">
        <v>53.34</v>
      </c>
      <c r="AO89">
        <v>45.17</v>
      </c>
      <c r="AP89">
        <v>4.2300000000000004</v>
      </c>
      <c r="AQ89">
        <v>0.52</v>
      </c>
      <c r="AR89">
        <v>0.28000000000000003</v>
      </c>
      <c r="AS89">
        <v>0</v>
      </c>
      <c r="AT89">
        <v>50</v>
      </c>
      <c r="AU89">
        <v>75</v>
      </c>
      <c r="AV89">
        <v>30</v>
      </c>
      <c r="AW89">
        <v>100</v>
      </c>
      <c r="AX89">
        <v>60</v>
      </c>
      <c r="AY89">
        <v>50</v>
      </c>
      <c r="AZ89">
        <v>100</v>
      </c>
      <c r="BA89">
        <v>0</v>
      </c>
      <c r="BB89">
        <v>11.63</v>
      </c>
    </row>
    <row r="90" spans="7:54">
      <c r="G90" t="s">
        <v>132</v>
      </c>
      <c r="H90" s="115">
        <v>45.160000000000004</v>
      </c>
      <c r="I90" s="88">
        <v>53.28</v>
      </c>
      <c r="J90" s="88">
        <v>4.62</v>
      </c>
      <c r="K90" s="88">
        <v>0</v>
      </c>
      <c r="L90" s="88">
        <v>4.82</v>
      </c>
      <c r="M90" s="116">
        <v>0</v>
      </c>
      <c r="N90" s="115">
        <v>198.51</v>
      </c>
      <c r="O90" s="88">
        <v>391.77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15.14</v>
      </c>
      <c r="Z90">
        <v>0.39</v>
      </c>
      <c r="AA90">
        <v>0.49</v>
      </c>
      <c r="AB90">
        <v>0.37</v>
      </c>
      <c r="AC90">
        <v>0.24</v>
      </c>
      <c r="AD90">
        <v>52.97</v>
      </c>
      <c r="AE90">
        <v>24.08</v>
      </c>
      <c r="AF90">
        <v>0</v>
      </c>
      <c r="AG90">
        <v>0.31</v>
      </c>
      <c r="AH90">
        <v>0</v>
      </c>
      <c r="AI90">
        <v>0.32</v>
      </c>
      <c r="AJ90">
        <v>0</v>
      </c>
      <c r="AK90">
        <v>4.82</v>
      </c>
      <c r="AL90">
        <v>18.68</v>
      </c>
      <c r="AM90">
        <v>0.18</v>
      </c>
      <c r="AN90">
        <v>53.34</v>
      </c>
      <c r="AO90">
        <v>45.17</v>
      </c>
      <c r="AP90">
        <v>4.2300000000000004</v>
      </c>
      <c r="AQ90">
        <v>0.52</v>
      </c>
      <c r="AR90">
        <v>0.28000000000000003</v>
      </c>
      <c r="AS90">
        <v>0</v>
      </c>
      <c r="AT90">
        <v>50</v>
      </c>
      <c r="AU90">
        <v>75</v>
      </c>
      <c r="AV90">
        <v>30</v>
      </c>
      <c r="AW90">
        <v>100</v>
      </c>
      <c r="AX90">
        <v>60</v>
      </c>
      <c r="AY90">
        <v>50</v>
      </c>
      <c r="AZ90">
        <v>100</v>
      </c>
      <c r="BA90">
        <v>0</v>
      </c>
      <c r="BB90">
        <v>11.63</v>
      </c>
    </row>
    <row r="91" spans="7:54">
      <c r="G91" t="s">
        <v>133</v>
      </c>
      <c r="H91" s="115">
        <v>2.4000000000000004</v>
      </c>
      <c r="I91" s="88">
        <v>43.650000000000006</v>
      </c>
      <c r="J91" s="88">
        <v>4.62</v>
      </c>
      <c r="K91" s="88">
        <v>0</v>
      </c>
      <c r="L91" s="88">
        <v>4.82</v>
      </c>
      <c r="M91" s="116">
        <v>0</v>
      </c>
      <c r="N91" s="115">
        <v>148.51</v>
      </c>
      <c r="O91" s="88">
        <v>391.77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15.14</v>
      </c>
      <c r="Z91">
        <v>0.39</v>
      </c>
      <c r="AA91">
        <v>0.49</v>
      </c>
      <c r="AB91">
        <v>0.37</v>
      </c>
      <c r="AC91">
        <v>0.24</v>
      </c>
      <c r="AD91">
        <v>43.34</v>
      </c>
      <c r="AE91">
        <v>0</v>
      </c>
      <c r="AF91">
        <v>0</v>
      </c>
      <c r="AG91">
        <v>0.31</v>
      </c>
      <c r="AH91">
        <v>0</v>
      </c>
      <c r="AI91">
        <v>0.32</v>
      </c>
      <c r="AJ91">
        <v>0</v>
      </c>
      <c r="AK91">
        <v>4.82</v>
      </c>
      <c r="AL91">
        <v>0</v>
      </c>
      <c r="AM91">
        <v>0.18</v>
      </c>
      <c r="AN91">
        <v>53.34</v>
      </c>
      <c r="AO91">
        <v>45.17</v>
      </c>
      <c r="AP91">
        <v>4.2300000000000004</v>
      </c>
      <c r="AQ91">
        <v>0.52</v>
      </c>
      <c r="AR91">
        <v>0.28000000000000003</v>
      </c>
      <c r="AS91">
        <v>0</v>
      </c>
      <c r="AT91">
        <v>50</v>
      </c>
      <c r="AU91">
        <v>75</v>
      </c>
      <c r="AV91">
        <v>30</v>
      </c>
      <c r="AW91">
        <v>100</v>
      </c>
      <c r="AX91">
        <v>60</v>
      </c>
      <c r="AY91">
        <v>0</v>
      </c>
      <c r="AZ91">
        <v>100</v>
      </c>
      <c r="BA91">
        <v>0</v>
      </c>
      <c r="BB91">
        <v>11.63</v>
      </c>
    </row>
    <row r="92" spans="7:54">
      <c r="G92" t="s">
        <v>134</v>
      </c>
      <c r="H92" s="115">
        <v>2.4000000000000004</v>
      </c>
      <c r="I92" s="88">
        <v>29.2</v>
      </c>
      <c r="J92" s="88">
        <v>4.62</v>
      </c>
      <c r="K92" s="88">
        <v>0</v>
      </c>
      <c r="L92" s="88">
        <v>4.82</v>
      </c>
      <c r="M92" s="116">
        <v>0</v>
      </c>
      <c r="N92" s="115">
        <v>148.51</v>
      </c>
      <c r="O92" s="88">
        <v>391.77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15.14</v>
      </c>
      <c r="Z92">
        <v>0.39</v>
      </c>
      <c r="AA92">
        <v>0.49</v>
      </c>
      <c r="AB92">
        <v>0.37</v>
      </c>
      <c r="AC92">
        <v>0.24</v>
      </c>
      <c r="AD92">
        <v>28.89</v>
      </c>
      <c r="AE92">
        <v>0</v>
      </c>
      <c r="AF92">
        <v>0</v>
      </c>
      <c r="AG92">
        <v>0.31</v>
      </c>
      <c r="AH92">
        <v>0</v>
      </c>
      <c r="AI92">
        <v>0.32</v>
      </c>
      <c r="AJ92">
        <v>0</v>
      </c>
      <c r="AK92">
        <v>4.82</v>
      </c>
      <c r="AL92">
        <v>0</v>
      </c>
      <c r="AM92">
        <v>0.18</v>
      </c>
      <c r="AN92">
        <v>53.34</v>
      </c>
      <c r="AO92">
        <v>45.17</v>
      </c>
      <c r="AP92">
        <v>4.2300000000000004</v>
      </c>
      <c r="AQ92">
        <v>0.52</v>
      </c>
      <c r="AR92">
        <v>0.28000000000000003</v>
      </c>
      <c r="AS92">
        <v>0</v>
      </c>
      <c r="AT92">
        <v>50</v>
      </c>
      <c r="AU92">
        <v>75</v>
      </c>
      <c r="AV92">
        <v>30</v>
      </c>
      <c r="AW92">
        <v>100</v>
      </c>
      <c r="AX92">
        <v>60</v>
      </c>
      <c r="AY92">
        <v>0</v>
      </c>
      <c r="AZ92">
        <v>100</v>
      </c>
      <c r="BA92">
        <v>0</v>
      </c>
      <c r="BB92">
        <v>11.63</v>
      </c>
    </row>
    <row r="93" spans="7:54">
      <c r="G93" t="s">
        <v>135</v>
      </c>
      <c r="H93" s="115">
        <v>2.4000000000000004</v>
      </c>
      <c r="I93" s="88">
        <v>14.76</v>
      </c>
      <c r="J93" s="88">
        <v>4.62</v>
      </c>
      <c r="K93" s="88">
        <v>0</v>
      </c>
      <c r="L93" s="88">
        <v>4.82</v>
      </c>
      <c r="M93" s="116">
        <v>0</v>
      </c>
      <c r="N93" s="115">
        <v>148.51</v>
      </c>
      <c r="O93" s="88">
        <v>391.77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15.14</v>
      </c>
      <c r="Z93">
        <v>0.39</v>
      </c>
      <c r="AA93">
        <v>0.49</v>
      </c>
      <c r="AB93">
        <v>0.37</v>
      </c>
      <c r="AC93">
        <v>0.24</v>
      </c>
      <c r="AD93">
        <v>14.45</v>
      </c>
      <c r="AE93">
        <v>0</v>
      </c>
      <c r="AF93">
        <v>0</v>
      </c>
      <c r="AG93">
        <v>0.31</v>
      </c>
      <c r="AH93">
        <v>0</v>
      </c>
      <c r="AI93">
        <v>0.32</v>
      </c>
      <c r="AJ93">
        <v>0</v>
      </c>
      <c r="AK93">
        <v>4.82</v>
      </c>
      <c r="AL93">
        <v>0</v>
      </c>
      <c r="AM93">
        <v>0.18</v>
      </c>
      <c r="AN93">
        <v>53.34</v>
      </c>
      <c r="AO93">
        <v>45.17</v>
      </c>
      <c r="AP93">
        <v>4.2300000000000004</v>
      </c>
      <c r="AQ93">
        <v>0.52</v>
      </c>
      <c r="AR93">
        <v>0.28000000000000003</v>
      </c>
      <c r="AS93">
        <v>0</v>
      </c>
      <c r="AT93">
        <v>50</v>
      </c>
      <c r="AU93">
        <v>75</v>
      </c>
      <c r="AV93">
        <v>30</v>
      </c>
      <c r="AW93">
        <v>100</v>
      </c>
      <c r="AX93">
        <v>60</v>
      </c>
      <c r="AY93">
        <v>0</v>
      </c>
      <c r="AZ93">
        <v>100</v>
      </c>
      <c r="BA93">
        <v>0</v>
      </c>
      <c r="BB93">
        <v>11.63</v>
      </c>
    </row>
    <row r="94" spans="7:54">
      <c r="G94" t="s">
        <v>136</v>
      </c>
      <c r="H94" s="115">
        <v>2.4000000000000004</v>
      </c>
      <c r="I94" s="88">
        <v>0.31</v>
      </c>
      <c r="J94" s="88">
        <v>4.62</v>
      </c>
      <c r="K94" s="88">
        <v>0</v>
      </c>
      <c r="L94" s="88">
        <v>4.82</v>
      </c>
      <c r="M94" s="116">
        <v>0</v>
      </c>
      <c r="N94" s="115">
        <v>148.51</v>
      </c>
      <c r="O94" s="88">
        <v>391.77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15.14</v>
      </c>
      <c r="Z94">
        <v>0.39</v>
      </c>
      <c r="AA94">
        <v>0.49</v>
      </c>
      <c r="AB94">
        <v>0.37</v>
      </c>
      <c r="AC94">
        <v>0.24</v>
      </c>
      <c r="AD94">
        <v>0</v>
      </c>
      <c r="AE94">
        <v>0</v>
      </c>
      <c r="AF94">
        <v>0</v>
      </c>
      <c r="AG94">
        <v>0.31</v>
      </c>
      <c r="AH94">
        <v>0</v>
      </c>
      <c r="AI94">
        <v>0.32</v>
      </c>
      <c r="AJ94">
        <v>0</v>
      </c>
      <c r="AK94">
        <v>4.82</v>
      </c>
      <c r="AL94">
        <v>0</v>
      </c>
      <c r="AM94">
        <v>0.18</v>
      </c>
      <c r="AN94">
        <v>53.34</v>
      </c>
      <c r="AO94">
        <v>45.17</v>
      </c>
      <c r="AP94">
        <v>4.2300000000000004</v>
      </c>
      <c r="AQ94">
        <v>0.52</v>
      </c>
      <c r="AR94">
        <v>0.28000000000000003</v>
      </c>
      <c r="AS94">
        <v>0</v>
      </c>
      <c r="AT94">
        <v>50</v>
      </c>
      <c r="AU94">
        <v>75</v>
      </c>
      <c r="AV94">
        <v>30</v>
      </c>
      <c r="AW94">
        <v>100</v>
      </c>
      <c r="AX94">
        <v>60</v>
      </c>
      <c r="AY94">
        <v>0</v>
      </c>
      <c r="AZ94">
        <v>100</v>
      </c>
      <c r="BA94">
        <v>0</v>
      </c>
      <c r="BB94">
        <v>11.63</v>
      </c>
    </row>
    <row r="95" spans="7:54">
      <c r="G95" t="s">
        <v>137</v>
      </c>
      <c r="H95" s="115">
        <v>2.4000000000000004</v>
      </c>
      <c r="I95" s="88">
        <v>0.31</v>
      </c>
      <c r="J95" s="88">
        <v>4.71</v>
      </c>
      <c r="K95" s="88">
        <v>0</v>
      </c>
      <c r="L95" s="88">
        <v>4.82</v>
      </c>
      <c r="M95" s="116">
        <v>0</v>
      </c>
      <c r="N95" s="115">
        <v>148.51</v>
      </c>
      <c r="O95" s="88">
        <v>391.77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15.14</v>
      </c>
      <c r="Z95">
        <v>0.39</v>
      </c>
      <c r="AA95">
        <v>0.49</v>
      </c>
      <c r="AB95">
        <v>0.37</v>
      </c>
      <c r="AC95">
        <v>0.24</v>
      </c>
      <c r="AD95">
        <v>0</v>
      </c>
      <c r="AE95">
        <v>0</v>
      </c>
      <c r="AF95">
        <v>0</v>
      </c>
      <c r="AG95">
        <v>0.31</v>
      </c>
      <c r="AH95">
        <v>0</v>
      </c>
      <c r="AI95">
        <v>0.32</v>
      </c>
      <c r="AJ95">
        <v>0</v>
      </c>
      <c r="AK95">
        <v>4.82</v>
      </c>
      <c r="AL95">
        <v>0</v>
      </c>
      <c r="AM95">
        <v>0.18</v>
      </c>
      <c r="AN95">
        <v>53.34</v>
      </c>
      <c r="AO95">
        <v>45.17</v>
      </c>
      <c r="AP95">
        <v>4.32</v>
      </c>
      <c r="AQ95">
        <v>0.52</v>
      </c>
      <c r="AR95">
        <v>0.28000000000000003</v>
      </c>
      <c r="AS95">
        <v>0</v>
      </c>
      <c r="AT95">
        <v>50</v>
      </c>
      <c r="AU95">
        <v>75</v>
      </c>
      <c r="AV95">
        <v>30</v>
      </c>
      <c r="AW95">
        <v>100</v>
      </c>
      <c r="AX95">
        <v>60</v>
      </c>
      <c r="AY95">
        <v>0</v>
      </c>
      <c r="AZ95">
        <v>100</v>
      </c>
      <c r="BA95">
        <v>0</v>
      </c>
      <c r="BB95">
        <v>11.63</v>
      </c>
    </row>
    <row r="96" spans="7:54">
      <c r="G96" t="s">
        <v>138</v>
      </c>
      <c r="H96" s="115">
        <v>2.4000000000000004</v>
      </c>
      <c r="I96" s="88">
        <v>0.31</v>
      </c>
      <c r="J96" s="88">
        <v>4.71</v>
      </c>
      <c r="K96" s="88">
        <v>0</v>
      </c>
      <c r="L96" s="88">
        <v>4.82</v>
      </c>
      <c r="M96" s="116">
        <v>0</v>
      </c>
      <c r="N96" s="115">
        <v>148.51</v>
      </c>
      <c r="O96" s="88">
        <v>391.77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15.14</v>
      </c>
      <c r="Z96">
        <v>0.39</v>
      </c>
      <c r="AA96">
        <v>0.49</v>
      </c>
      <c r="AB96">
        <v>0.37</v>
      </c>
      <c r="AC96">
        <v>0.24</v>
      </c>
      <c r="AD96">
        <v>0</v>
      </c>
      <c r="AE96">
        <v>0</v>
      </c>
      <c r="AF96">
        <v>0</v>
      </c>
      <c r="AG96">
        <v>0.31</v>
      </c>
      <c r="AH96">
        <v>0</v>
      </c>
      <c r="AI96">
        <v>0.32</v>
      </c>
      <c r="AJ96">
        <v>0</v>
      </c>
      <c r="AK96">
        <v>4.82</v>
      </c>
      <c r="AL96">
        <v>0</v>
      </c>
      <c r="AM96">
        <v>0.18</v>
      </c>
      <c r="AN96">
        <v>53.34</v>
      </c>
      <c r="AO96">
        <v>45.17</v>
      </c>
      <c r="AP96">
        <v>4.32</v>
      </c>
      <c r="AQ96">
        <v>0.52</v>
      </c>
      <c r="AR96">
        <v>0.28000000000000003</v>
      </c>
      <c r="AS96">
        <v>0</v>
      </c>
      <c r="AT96">
        <v>50</v>
      </c>
      <c r="AU96">
        <v>75</v>
      </c>
      <c r="AV96">
        <v>30</v>
      </c>
      <c r="AW96">
        <v>100</v>
      </c>
      <c r="AX96">
        <v>60</v>
      </c>
      <c r="AY96">
        <v>0</v>
      </c>
      <c r="AZ96">
        <v>100</v>
      </c>
      <c r="BA96">
        <v>0</v>
      </c>
      <c r="BB96">
        <v>11.63</v>
      </c>
    </row>
    <row r="97" spans="1:133">
      <c r="G97" t="s">
        <v>139</v>
      </c>
      <c r="H97" s="115">
        <v>2.4000000000000004</v>
      </c>
      <c r="I97" s="88">
        <v>0.31</v>
      </c>
      <c r="J97" s="88">
        <v>4.71</v>
      </c>
      <c r="K97" s="88">
        <v>0</v>
      </c>
      <c r="L97" s="88">
        <v>4.82</v>
      </c>
      <c r="M97" s="116">
        <v>0</v>
      </c>
      <c r="N97" s="115">
        <v>148.51</v>
      </c>
      <c r="O97" s="88">
        <v>391.77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15.14</v>
      </c>
      <c r="Z97">
        <v>0.39</v>
      </c>
      <c r="AA97">
        <v>0.49</v>
      </c>
      <c r="AB97">
        <v>0.37</v>
      </c>
      <c r="AC97">
        <v>0.24</v>
      </c>
      <c r="AD97">
        <v>0</v>
      </c>
      <c r="AE97">
        <v>0</v>
      </c>
      <c r="AF97">
        <v>0</v>
      </c>
      <c r="AG97">
        <v>0.31</v>
      </c>
      <c r="AH97">
        <v>0</v>
      </c>
      <c r="AI97">
        <v>0.32</v>
      </c>
      <c r="AJ97">
        <v>0</v>
      </c>
      <c r="AK97">
        <v>4.82</v>
      </c>
      <c r="AL97">
        <v>0</v>
      </c>
      <c r="AM97">
        <v>0.18</v>
      </c>
      <c r="AN97">
        <v>53.34</v>
      </c>
      <c r="AO97">
        <v>45.17</v>
      </c>
      <c r="AP97">
        <v>4.32</v>
      </c>
      <c r="AQ97">
        <v>0.52</v>
      </c>
      <c r="AR97">
        <v>0.28000000000000003</v>
      </c>
      <c r="AS97">
        <v>0</v>
      </c>
      <c r="AT97">
        <v>50</v>
      </c>
      <c r="AU97">
        <v>75</v>
      </c>
      <c r="AV97">
        <v>30</v>
      </c>
      <c r="AW97">
        <v>100</v>
      </c>
      <c r="AX97">
        <v>60</v>
      </c>
      <c r="AY97">
        <v>0</v>
      </c>
      <c r="AZ97">
        <v>100</v>
      </c>
      <c r="BA97">
        <v>0</v>
      </c>
      <c r="BB97">
        <v>11.63</v>
      </c>
    </row>
    <row r="98" spans="1:133">
      <c r="G98" t="s">
        <v>140</v>
      </c>
      <c r="H98" s="115">
        <v>2.4000000000000004</v>
      </c>
      <c r="I98" s="88">
        <v>0.31</v>
      </c>
      <c r="J98" s="88">
        <v>4.71</v>
      </c>
      <c r="K98" s="88">
        <v>0</v>
      </c>
      <c r="L98" s="88">
        <v>4.82</v>
      </c>
      <c r="M98" s="116">
        <v>0</v>
      </c>
      <c r="N98" s="115">
        <v>148.51</v>
      </c>
      <c r="O98" s="88">
        <v>391.77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15.14</v>
      </c>
      <c r="Z98">
        <v>0.39</v>
      </c>
      <c r="AA98">
        <v>0.49</v>
      </c>
      <c r="AB98">
        <v>0.37</v>
      </c>
      <c r="AC98">
        <v>0.24</v>
      </c>
      <c r="AD98">
        <v>0</v>
      </c>
      <c r="AE98">
        <v>0</v>
      </c>
      <c r="AF98">
        <v>0</v>
      </c>
      <c r="AG98">
        <v>0.31</v>
      </c>
      <c r="AH98">
        <v>0</v>
      </c>
      <c r="AI98">
        <v>0.32</v>
      </c>
      <c r="AJ98">
        <v>0</v>
      </c>
      <c r="AK98">
        <v>4.82</v>
      </c>
      <c r="AL98">
        <v>0</v>
      </c>
      <c r="AM98">
        <v>0.18</v>
      </c>
      <c r="AN98">
        <v>53.34</v>
      </c>
      <c r="AO98">
        <v>45.17</v>
      </c>
      <c r="AP98">
        <v>4.32</v>
      </c>
      <c r="AQ98">
        <v>0.52</v>
      </c>
      <c r="AR98">
        <v>0.28000000000000003</v>
      </c>
      <c r="AS98">
        <v>0</v>
      </c>
      <c r="AT98">
        <v>50</v>
      </c>
      <c r="AU98">
        <v>75</v>
      </c>
      <c r="AV98">
        <v>30</v>
      </c>
      <c r="AW98">
        <v>100</v>
      </c>
      <c r="AX98">
        <v>60</v>
      </c>
      <c r="AY98">
        <v>0</v>
      </c>
      <c r="AZ98">
        <v>100</v>
      </c>
      <c r="BA98">
        <v>0</v>
      </c>
      <c r="BB98">
        <v>11.63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2.3167774999999997</v>
      </c>
      <c r="I99" s="111">
        <f t="shared" ref="I99:BU99" si="1">SUM(I3:I98)/4000</f>
        <v>1.2718625000000003</v>
      </c>
      <c r="J99" s="111">
        <f t="shared" si="1"/>
        <v>6.7259999999999973E-2</v>
      </c>
      <c r="K99" s="111">
        <f t="shared" si="1"/>
        <v>0</v>
      </c>
      <c r="L99" s="111">
        <f t="shared" si="1"/>
        <v>0.15913250000000029</v>
      </c>
      <c r="M99" s="111">
        <f t="shared" si="1"/>
        <v>0</v>
      </c>
      <c r="N99" s="110">
        <f t="shared" si="1"/>
        <v>4.3815999999999944</v>
      </c>
      <c r="O99" s="111">
        <f t="shared" si="1"/>
        <v>7.3658399999999968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2.2774800000000011</v>
      </c>
      <c r="X99">
        <f t="shared" si="1"/>
        <v>0.81336000000000075</v>
      </c>
      <c r="Y99">
        <f t="shared" si="1"/>
        <v>0.36336000000000052</v>
      </c>
      <c r="Z99">
        <f t="shared" si="1"/>
        <v>5.6099999999999987E-3</v>
      </c>
      <c r="AA99">
        <f t="shared" si="1"/>
        <v>7.0899999999999956E-3</v>
      </c>
      <c r="AB99">
        <f t="shared" si="1"/>
        <v>5.0700000000000033E-3</v>
      </c>
      <c r="AC99">
        <f t="shared" si="1"/>
        <v>3.4800000000000026E-3</v>
      </c>
      <c r="AD99">
        <f t="shared" si="1"/>
        <v>0.78131499999999987</v>
      </c>
      <c r="AE99">
        <f t="shared" si="1"/>
        <v>0.19264000000000003</v>
      </c>
      <c r="AF99">
        <f t="shared" si="1"/>
        <v>0.11219500000000002</v>
      </c>
      <c r="AG99">
        <f t="shared" si="1"/>
        <v>4.8299999999999958E-3</v>
      </c>
      <c r="AH99">
        <f t="shared" si="1"/>
        <v>0.69462000000000013</v>
      </c>
      <c r="AI99">
        <f t="shared" si="1"/>
        <v>5.100000000000003E-3</v>
      </c>
      <c r="AJ99">
        <f t="shared" si="1"/>
        <v>4.3452499999999984E-2</v>
      </c>
      <c r="AK99">
        <f t="shared" si="1"/>
        <v>0.11567999999999987</v>
      </c>
      <c r="AL99">
        <f t="shared" si="1"/>
        <v>0.14943999999999996</v>
      </c>
      <c r="AM99">
        <f t="shared" si="1"/>
        <v>2.5200000000000001E-3</v>
      </c>
      <c r="AN99">
        <f t="shared" si="1"/>
        <v>0.32004000000000005</v>
      </c>
      <c r="AO99">
        <f t="shared" si="1"/>
        <v>1.084080000000001</v>
      </c>
      <c r="AP99">
        <f t="shared" si="1"/>
        <v>6.1649999999999969E-2</v>
      </c>
      <c r="AQ99">
        <f t="shared" si="1"/>
        <v>7.2999999999999975E-3</v>
      </c>
      <c r="AR99">
        <f t="shared" si="1"/>
        <v>3.9799999999999966E-3</v>
      </c>
      <c r="AS99">
        <f t="shared" si="1"/>
        <v>0.48571749999999997</v>
      </c>
      <c r="AT99">
        <f t="shared" si="1"/>
        <v>0.3</v>
      </c>
      <c r="AU99">
        <f t="shared" si="1"/>
        <v>0.75</v>
      </c>
      <c r="AV99">
        <f t="shared" si="1"/>
        <v>0.72</v>
      </c>
      <c r="AW99">
        <f t="shared" si="1"/>
        <v>0.6</v>
      </c>
      <c r="AX99">
        <f t="shared" si="1"/>
        <v>1.44</v>
      </c>
      <c r="AY99">
        <f t="shared" si="1"/>
        <v>0.4</v>
      </c>
      <c r="AZ99">
        <f t="shared" si="1"/>
        <v>2.4</v>
      </c>
      <c r="BA99">
        <f t="shared" si="1"/>
        <v>1.1333424999999997</v>
      </c>
      <c r="BB99">
        <f t="shared" si="1"/>
        <v>0.27912000000000015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-63</v>
      </c>
      <c r="O3" s="95">
        <v>-50</v>
      </c>
      <c r="P3" s="95">
        <v>-40</v>
      </c>
      <c r="Q3" s="95">
        <v>-30</v>
      </c>
      <c r="R3" s="95">
        <v>-10</v>
      </c>
      <c r="S3" s="114">
        <v>0</v>
      </c>
      <c r="U3" s="115"/>
      <c r="V3" s="116"/>
      <c r="W3">
        <v>-63</v>
      </c>
      <c r="X3">
        <v>-50</v>
      </c>
      <c r="Y3">
        <v>-10</v>
      </c>
      <c r="Z3">
        <v>-30</v>
      </c>
      <c r="AA3">
        <v>-40</v>
      </c>
    </row>
    <row r="4" spans="1:27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-64</v>
      </c>
      <c r="O4" s="88">
        <v>-50</v>
      </c>
      <c r="P4" s="88">
        <v>-40</v>
      </c>
      <c r="Q4" s="88">
        <v>-30</v>
      </c>
      <c r="R4" s="88">
        <v>-10</v>
      </c>
      <c r="S4" s="116">
        <v>0</v>
      </c>
      <c r="U4" s="115"/>
      <c r="V4" s="116"/>
      <c r="W4">
        <v>-64</v>
      </c>
      <c r="X4">
        <v>-50</v>
      </c>
      <c r="Y4">
        <v>-10</v>
      </c>
      <c r="Z4">
        <v>-30</v>
      </c>
      <c r="AA4">
        <v>-40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-82</v>
      </c>
      <c r="O5" s="88">
        <v>-45</v>
      </c>
      <c r="P5" s="88">
        <v>-50</v>
      </c>
      <c r="Q5" s="88">
        <v>-30</v>
      </c>
      <c r="R5" s="88">
        <v>-10.5</v>
      </c>
      <c r="S5" s="116">
        <v>0</v>
      </c>
      <c r="U5" s="115"/>
      <c r="V5" s="116"/>
      <c r="W5">
        <v>-82</v>
      </c>
      <c r="X5">
        <v>-45</v>
      </c>
      <c r="Y5">
        <v>-10.5</v>
      </c>
      <c r="Z5">
        <v>-30</v>
      </c>
      <c r="AA5">
        <v>-50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-79</v>
      </c>
      <c r="O6" s="88">
        <v>-45</v>
      </c>
      <c r="P6" s="88">
        <v>-50</v>
      </c>
      <c r="Q6" s="88">
        <v>-30</v>
      </c>
      <c r="R6" s="88">
        <v>-10.5</v>
      </c>
      <c r="S6" s="116">
        <v>0</v>
      </c>
      <c r="U6" s="115"/>
      <c r="V6" s="116"/>
      <c r="W6">
        <v>-79</v>
      </c>
      <c r="X6">
        <v>-45</v>
      </c>
      <c r="Y6">
        <v>-10.5</v>
      </c>
      <c r="Z6">
        <v>-30</v>
      </c>
      <c r="AA6">
        <v>-50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-88</v>
      </c>
      <c r="O7" s="88">
        <v>-58</v>
      </c>
      <c r="P7" s="88">
        <v>-50</v>
      </c>
      <c r="Q7" s="88">
        <v>-50</v>
      </c>
      <c r="R7" s="88">
        <v>-10.5</v>
      </c>
      <c r="S7" s="116">
        <v>0</v>
      </c>
      <c r="U7" s="115"/>
      <c r="V7" s="116"/>
      <c r="W7">
        <v>-88</v>
      </c>
      <c r="X7">
        <v>-58</v>
      </c>
      <c r="Y7">
        <v>-10.5</v>
      </c>
      <c r="Z7">
        <v>-50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-87</v>
      </c>
      <c r="O8" s="88">
        <v>-62</v>
      </c>
      <c r="P8" s="88">
        <v>-50</v>
      </c>
      <c r="Q8" s="88">
        <v>-50</v>
      </c>
      <c r="R8" s="88">
        <v>-10.5</v>
      </c>
      <c r="S8" s="116">
        <v>0</v>
      </c>
      <c r="U8" s="115"/>
      <c r="V8" s="116"/>
      <c r="W8">
        <v>-87</v>
      </c>
      <c r="X8">
        <v>-62</v>
      </c>
      <c r="Y8">
        <v>-10.5</v>
      </c>
      <c r="Z8">
        <v>-50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-73</v>
      </c>
      <c r="O9" s="88">
        <v>0</v>
      </c>
      <c r="P9" s="88">
        <v>-40</v>
      </c>
      <c r="Q9" s="88">
        <v>-55</v>
      </c>
      <c r="R9" s="88">
        <v>-10.5</v>
      </c>
      <c r="S9" s="116">
        <v>0</v>
      </c>
      <c r="U9" s="115"/>
      <c r="V9" s="116"/>
      <c r="W9">
        <v>-73</v>
      </c>
      <c r="X9">
        <v>0</v>
      </c>
      <c r="Y9">
        <v>-10.5</v>
      </c>
      <c r="Z9">
        <v>-55</v>
      </c>
      <c r="AA9">
        <v>-40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-78</v>
      </c>
      <c r="O10" s="88">
        <v>0</v>
      </c>
      <c r="P10" s="88">
        <v>-60</v>
      </c>
      <c r="Q10" s="88">
        <v>-55</v>
      </c>
      <c r="R10" s="88">
        <v>-10.5</v>
      </c>
      <c r="S10" s="116">
        <v>0</v>
      </c>
      <c r="U10" s="115"/>
      <c r="V10" s="116"/>
      <c r="W10">
        <v>-78</v>
      </c>
      <c r="X10">
        <v>0</v>
      </c>
      <c r="Y10">
        <v>-10.5</v>
      </c>
      <c r="Z10">
        <v>-55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-46</v>
      </c>
      <c r="O11" s="88">
        <v>0</v>
      </c>
      <c r="P11" s="88">
        <v>-125</v>
      </c>
      <c r="Q11" s="88">
        <v>-55</v>
      </c>
      <c r="R11" s="88">
        <v>-10.5</v>
      </c>
      <c r="S11" s="116">
        <v>0</v>
      </c>
      <c r="U11" s="115"/>
      <c r="V11" s="116"/>
      <c r="W11">
        <v>-46</v>
      </c>
      <c r="X11">
        <v>0</v>
      </c>
      <c r="Y11">
        <v>-10.5</v>
      </c>
      <c r="Z11">
        <v>-55</v>
      </c>
      <c r="AA11">
        <v>-125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-45</v>
      </c>
      <c r="O12" s="88">
        <v>0</v>
      </c>
      <c r="P12" s="88">
        <v>-30</v>
      </c>
      <c r="Q12" s="88">
        <v>-55</v>
      </c>
      <c r="R12" s="88">
        <v>-10.5</v>
      </c>
      <c r="S12" s="116">
        <v>0</v>
      </c>
      <c r="U12" s="115"/>
      <c r="V12" s="116"/>
      <c r="W12">
        <v>-45</v>
      </c>
      <c r="X12">
        <v>0</v>
      </c>
      <c r="Y12">
        <v>-10.5</v>
      </c>
      <c r="Z12">
        <v>-55</v>
      </c>
      <c r="AA12">
        <v>-30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-52</v>
      </c>
      <c r="O13" s="88">
        <v>-10</v>
      </c>
      <c r="P13" s="88">
        <v>-50</v>
      </c>
      <c r="Q13" s="88">
        <v>-55</v>
      </c>
      <c r="R13" s="88">
        <v>-10.5</v>
      </c>
      <c r="S13" s="116">
        <v>0</v>
      </c>
      <c r="U13" s="115"/>
      <c r="V13" s="116"/>
      <c r="W13">
        <v>-52</v>
      </c>
      <c r="X13">
        <v>-10</v>
      </c>
      <c r="Y13">
        <v>-10.5</v>
      </c>
      <c r="Z13">
        <v>-55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-51</v>
      </c>
      <c r="O14" s="88">
        <v>-5</v>
      </c>
      <c r="P14" s="88">
        <v>-45</v>
      </c>
      <c r="Q14" s="88">
        <v>-55</v>
      </c>
      <c r="R14" s="88">
        <v>-10.5</v>
      </c>
      <c r="S14" s="116">
        <v>0</v>
      </c>
      <c r="U14" s="115"/>
      <c r="V14" s="116"/>
      <c r="W14">
        <v>-51</v>
      </c>
      <c r="X14">
        <v>-5</v>
      </c>
      <c r="Y14">
        <v>-10.5</v>
      </c>
      <c r="Z14">
        <v>-55</v>
      </c>
      <c r="AA14">
        <v>-45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-52</v>
      </c>
      <c r="O15" s="88">
        <v>-24</v>
      </c>
      <c r="P15" s="88">
        <v>-45</v>
      </c>
      <c r="Q15" s="88">
        <v>-55</v>
      </c>
      <c r="R15" s="88">
        <v>-10.5</v>
      </c>
      <c r="S15" s="116">
        <v>0</v>
      </c>
      <c r="U15" s="115"/>
      <c r="V15" s="116"/>
      <c r="W15">
        <v>-52</v>
      </c>
      <c r="X15">
        <v>-24</v>
      </c>
      <c r="Y15">
        <v>-10.5</v>
      </c>
      <c r="Z15">
        <v>-55</v>
      </c>
      <c r="AA15">
        <v>-45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-49</v>
      </c>
      <c r="O16" s="88">
        <v>-30</v>
      </c>
      <c r="P16" s="88">
        <v>-45</v>
      </c>
      <c r="Q16" s="88">
        <v>-55</v>
      </c>
      <c r="R16" s="88">
        <v>-10.5</v>
      </c>
      <c r="S16" s="116">
        <v>0</v>
      </c>
      <c r="U16" s="115"/>
      <c r="V16" s="116"/>
      <c r="W16">
        <v>-49</v>
      </c>
      <c r="X16">
        <v>-30</v>
      </c>
      <c r="Y16">
        <v>-10.5</v>
      </c>
      <c r="Z16">
        <v>-55</v>
      </c>
      <c r="AA16">
        <v>-45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-50</v>
      </c>
      <c r="O17" s="88">
        <v>-30</v>
      </c>
      <c r="P17" s="88">
        <v>-50</v>
      </c>
      <c r="Q17" s="88">
        <v>-55</v>
      </c>
      <c r="R17" s="88">
        <v>-10.5</v>
      </c>
      <c r="S17" s="116">
        <v>0</v>
      </c>
      <c r="U17" s="115"/>
      <c r="V17" s="116"/>
      <c r="W17">
        <v>-50</v>
      </c>
      <c r="X17">
        <v>-30</v>
      </c>
      <c r="Y17">
        <v>-10.5</v>
      </c>
      <c r="Z17">
        <v>-55</v>
      </c>
      <c r="AA17">
        <v>-50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-55</v>
      </c>
      <c r="O18" s="88">
        <v>-29</v>
      </c>
      <c r="P18" s="88">
        <v>-55</v>
      </c>
      <c r="Q18" s="88">
        <v>-55</v>
      </c>
      <c r="R18" s="88">
        <v>-10.5</v>
      </c>
      <c r="S18" s="116">
        <v>0</v>
      </c>
      <c r="U18" s="115"/>
      <c r="V18" s="116"/>
      <c r="W18">
        <v>-55</v>
      </c>
      <c r="X18">
        <v>-29</v>
      </c>
      <c r="Y18">
        <v>-10.5</v>
      </c>
      <c r="Z18">
        <v>-55</v>
      </c>
      <c r="AA18">
        <v>-55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-70</v>
      </c>
      <c r="O19" s="88">
        <v>-36</v>
      </c>
      <c r="P19" s="88">
        <v>-50</v>
      </c>
      <c r="Q19" s="88">
        <v>-55</v>
      </c>
      <c r="R19" s="88">
        <v>-10.5</v>
      </c>
      <c r="S19" s="116">
        <v>0</v>
      </c>
      <c r="U19" s="115"/>
      <c r="V19" s="116"/>
      <c r="W19">
        <v>-70</v>
      </c>
      <c r="X19">
        <v>-36</v>
      </c>
      <c r="Y19">
        <v>-10.5</v>
      </c>
      <c r="Z19">
        <v>-55</v>
      </c>
      <c r="AA19">
        <v>-50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-59</v>
      </c>
      <c r="O20" s="88">
        <v>-73</v>
      </c>
      <c r="P20" s="88">
        <v>-85</v>
      </c>
      <c r="Q20" s="88">
        <v>-55</v>
      </c>
      <c r="R20" s="88">
        <v>-10.5</v>
      </c>
      <c r="S20" s="116">
        <v>0</v>
      </c>
      <c r="U20" s="115"/>
      <c r="V20" s="116"/>
      <c r="W20">
        <v>-59</v>
      </c>
      <c r="X20">
        <v>-73</v>
      </c>
      <c r="Y20">
        <v>-10.5</v>
      </c>
      <c r="Z20">
        <v>-55</v>
      </c>
      <c r="AA20">
        <v>-85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-53</v>
      </c>
      <c r="O21" s="88">
        <v>-82</v>
      </c>
      <c r="P21" s="88">
        <v>-65</v>
      </c>
      <c r="Q21" s="88">
        <v>-55</v>
      </c>
      <c r="R21" s="88">
        <v>-10.5</v>
      </c>
      <c r="S21" s="116">
        <v>0</v>
      </c>
      <c r="U21" s="115"/>
      <c r="V21" s="116"/>
      <c r="W21">
        <v>-53</v>
      </c>
      <c r="X21">
        <v>-82</v>
      </c>
      <c r="Y21">
        <v>-10.5</v>
      </c>
      <c r="Z21">
        <v>-55</v>
      </c>
      <c r="AA21">
        <v>-65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-33</v>
      </c>
      <c r="O22" s="88">
        <v>-84</v>
      </c>
      <c r="P22" s="88">
        <v>-50</v>
      </c>
      <c r="Q22" s="88">
        <v>-55</v>
      </c>
      <c r="R22" s="88">
        <v>-9.8000000000000007</v>
      </c>
      <c r="S22" s="116">
        <v>0</v>
      </c>
      <c r="U22" s="115"/>
      <c r="V22" s="116"/>
      <c r="W22">
        <v>-33</v>
      </c>
      <c r="X22">
        <v>-84</v>
      </c>
      <c r="Y22">
        <v>-9.8000000000000007</v>
      </c>
      <c r="Z22">
        <v>-55</v>
      </c>
      <c r="AA22">
        <v>-50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-160</v>
      </c>
      <c r="O23" s="88">
        <v>-100</v>
      </c>
      <c r="P23" s="88">
        <v>-50</v>
      </c>
      <c r="Q23" s="88">
        <v>-50</v>
      </c>
      <c r="R23" s="88">
        <v>-8.8000000000000007</v>
      </c>
      <c r="S23" s="116">
        <v>0</v>
      </c>
      <c r="U23" s="115"/>
      <c r="V23" s="116"/>
      <c r="W23">
        <v>-160</v>
      </c>
      <c r="X23">
        <v>-100</v>
      </c>
      <c r="Y23">
        <v>-8.8000000000000007</v>
      </c>
      <c r="Z23">
        <v>-50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-170</v>
      </c>
      <c r="O24" s="88">
        <v>-100</v>
      </c>
      <c r="P24" s="88">
        <v>-45</v>
      </c>
      <c r="Q24" s="88">
        <v>-45</v>
      </c>
      <c r="R24" s="88">
        <v>-4.5999999999999996</v>
      </c>
      <c r="S24" s="116">
        <v>0</v>
      </c>
      <c r="U24" s="115"/>
      <c r="V24" s="116"/>
      <c r="W24">
        <v>-170</v>
      </c>
      <c r="X24">
        <v>-100</v>
      </c>
      <c r="Y24">
        <v>-4.5999999999999996</v>
      </c>
      <c r="Z24">
        <v>-45</v>
      </c>
      <c r="AA24">
        <v>-45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-186</v>
      </c>
      <c r="O25" s="88">
        <v>-103</v>
      </c>
      <c r="P25" s="88">
        <v>-35</v>
      </c>
      <c r="Q25" s="88">
        <v>-40</v>
      </c>
      <c r="R25" s="88">
        <v>-2.4</v>
      </c>
      <c r="S25" s="116">
        <v>0</v>
      </c>
      <c r="U25" s="115"/>
      <c r="V25" s="116"/>
      <c r="W25">
        <v>-186</v>
      </c>
      <c r="X25">
        <v>-103</v>
      </c>
      <c r="Y25">
        <v>-2.4</v>
      </c>
      <c r="Z25">
        <v>-40</v>
      </c>
      <c r="AA25">
        <v>-35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-197</v>
      </c>
      <c r="O26" s="88">
        <v>-101</v>
      </c>
      <c r="P26" s="88">
        <v>-35</v>
      </c>
      <c r="Q26" s="88">
        <v>-40</v>
      </c>
      <c r="R26" s="88">
        <v>-0.5</v>
      </c>
      <c r="S26" s="116">
        <v>0</v>
      </c>
      <c r="U26" s="115"/>
      <c r="V26" s="116"/>
      <c r="W26">
        <v>-197</v>
      </c>
      <c r="X26">
        <v>-101</v>
      </c>
      <c r="Y26">
        <v>-0.5</v>
      </c>
      <c r="Z26">
        <v>-40</v>
      </c>
      <c r="AA26">
        <v>-35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1.44</v>
      </c>
      <c r="M27" s="116">
        <v>0</v>
      </c>
      <c r="N27" s="115">
        <v>-40</v>
      </c>
      <c r="O27" s="88">
        <v>-87</v>
      </c>
      <c r="P27" s="88">
        <v>-35</v>
      </c>
      <c r="Q27" s="88">
        <v>-45</v>
      </c>
      <c r="R27" s="88">
        <v>0</v>
      </c>
      <c r="S27" s="116">
        <v>0</v>
      </c>
      <c r="U27" s="115"/>
      <c r="V27" s="116"/>
      <c r="W27">
        <v>-40</v>
      </c>
      <c r="X27">
        <v>-87</v>
      </c>
      <c r="Y27">
        <v>1.44</v>
      </c>
      <c r="Z27">
        <v>-45</v>
      </c>
      <c r="AA27">
        <v>-35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1.73</v>
      </c>
      <c r="M28" s="116">
        <v>0</v>
      </c>
      <c r="N28" s="115">
        <v>-33</v>
      </c>
      <c r="O28" s="88">
        <v>-84</v>
      </c>
      <c r="P28" s="88">
        <v>-25</v>
      </c>
      <c r="Q28" s="88">
        <v>-45</v>
      </c>
      <c r="R28" s="88">
        <v>0</v>
      </c>
      <c r="S28" s="116">
        <v>0</v>
      </c>
      <c r="U28" s="115"/>
      <c r="V28" s="116"/>
      <c r="W28">
        <v>-33</v>
      </c>
      <c r="X28">
        <v>-84</v>
      </c>
      <c r="Y28">
        <v>1.73</v>
      </c>
      <c r="Z28">
        <v>-45</v>
      </c>
      <c r="AA28">
        <v>-25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3.85</v>
      </c>
      <c r="M29" s="116">
        <v>0</v>
      </c>
      <c r="N29" s="115">
        <v>-49</v>
      </c>
      <c r="O29" s="88">
        <v>-47</v>
      </c>
      <c r="P29" s="88">
        <v>-15</v>
      </c>
      <c r="Q29" s="88">
        <v>-45</v>
      </c>
      <c r="R29" s="88">
        <v>0</v>
      </c>
      <c r="S29" s="116">
        <v>0</v>
      </c>
      <c r="U29" s="115"/>
      <c r="V29" s="116"/>
      <c r="W29">
        <v>-49</v>
      </c>
      <c r="X29">
        <v>-47</v>
      </c>
      <c r="Y29">
        <v>3.85</v>
      </c>
      <c r="Z29">
        <v>-45</v>
      </c>
      <c r="AA29">
        <v>-15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4.43</v>
      </c>
      <c r="M30" s="116">
        <v>0</v>
      </c>
      <c r="N30" s="115">
        <v>-60</v>
      </c>
      <c r="O30" s="88">
        <v>-51</v>
      </c>
      <c r="P30" s="88">
        <v>-15</v>
      </c>
      <c r="Q30" s="88">
        <v>-40</v>
      </c>
      <c r="R30" s="88">
        <v>0</v>
      </c>
      <c r="S30" s="116">
        <v>0</v>
      </c>
      <c r="U30" s="115"/>
      <c r="V30" s="116"/>
      <c r="W30">
        <v>-60</v>
      </c>
      <c r="X30">
        <v>-51</v>
      </c>
      <c r="Y30">
        <v>4.43</v>
      </c>
      <c r="Z30">
        <v>-40</v>
      </c>
      <c r="AA30">
        <v>-15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4.32</v>
      </c>
      <c r="M31" s="116">
        <v>0</v>
      </c>
      <c r="N31" s="115">
        <v>-42</v>
      </c>
      <c r="O31" s="88">
        <v>-45</v>
      </c>
      <c r="P31" s="88">
        <v>-40</v>
      </c>
      <c r="Q31" s="88">
        <v>-35</v>
      </c>
      <c r="R31" s="88">
        <v>0</v>
      </c>
      <c r="S31" s="116">
        <v>0</v>
      </c>
      <c r="U31" s="115"/>
      <c r="V31" s="116"/>
      <c r="W31">
        <v>-42</v>
      </c>
      <c r="X31">
        <v>-45</v>
      </c>
      <c r="Y31">
        <v>4.32</v>
      </c>
      <c r="Z31">
        <v>-35</v>
      </c>
      <c r="AA31">
        <v>-40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3.94</v>
      </c>
      <c r="M32" s="116">
        <v>0</v>
      </c>
      <c r="N32" s="115">
        <v>-12</v>
      </c>
      <c r="O32" s="88">
        <v>-52</v>
      </c>
      <c r="P32" s="88">
        <v>-40</v>
      </c>
      <c r="Q32" s="88">
        <v>-25</v>
      </c>
      <c r="R32" s="88">
        <v>0</v>
      </c>
      <c r="S32" s="116">
        <v>0</v>
      </c>
      <c r="U32" s="115"/>
      <c r="V32" s="116"/>
      <c r="W32">
        <v>-12</v>
      </c>
      <c r="X32">
        <v>-52</v>
      </c>
      <c r="Y32">
        <v>3.94</v>
      </c>
      <c r="Z32">
        <v>-25</v>
      </c>
      <c r="AA32">
        <v>-40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3.37</v>
      </c>
      <c r="M33" s="116">
        <v>0</v>
      </c>
      <c r="N33" s="115">
        <v>-24</v>
      </c>
      <c r="O33" s="88">
        <v>-57</v>
      </c>
      <c r="P33" s="88">
        <v>-25</v>
      </c>
      <c r="Q33" s="88">
        <v>-25</v>
      </c>
      <c r="R33" s="88">
        <v>0</v>
      </c>
      <c r="S33" s="116">
        <v>0</v>
      </c>
      <c r="U33" s="115"/>
      <c r="V33" s="116"/>
      <c r="W33">
        <v>-24</v>
      </c>
      <c r="X33">
        <v>-57</v>
      </c>
      <c r="Y33">
        <v>3.37</v>
      </c>
      <c r="Z33">
        <v>-25</v>
      </c>
      <c r="AA33">
        <v>-25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3.11</v>
      </c>
      <c r="M34" s="116">
        <v>0</v>
      </c>
      <c r="N34" s="115">
        <v>-32</v>
      </c>
      <c r="O34" s="88">
        <v>-73</v>
      </c>
      <c r="P34" s="88">
        <v>-35</v>
      </c>
      <c r="Q34" s="88">
        <v>-20</v>
      </c>
      <c r="R34" s="88">
        <v>0</v>
      </c>
      <c r="S34" s="116">
        <v>0</v>
      </c>
      <c r="U34" s="115"/>
      <c r="V34" s="116"/>
      <c r="W34">
        <v>-32</v>
      </c>
      <c r="X34">
        <v>-73</v>
      </c>
      <c r="Y34">
        <v>3.11</v>
      </c>
      <c r="Z34">
        <v>-20</v>
      </c>
      <c r="AA34">
        <v>-35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2.98</v>
      </c>
      <c r="M35" s="116">
        <v>0</v>
      </c>
      <c r="N35" s="115">
        <v>-17</v>
      </c>
      <c r="O35" s="88">
        <v>-100</v>
      </c>
      <c r="P35" s="88">
        <v>-60</v>
      </c>
      <c r="Q35" s="88">
        <v>-10</v>
      </c>
      <c r="R35" s="88">
        <v>0</v>
      </c>
      <c r="S35" s="116">
        <v>0</v>
      </c>
      <c r="U35" s="115"/>
      <c r="V35" s="116"/>
      <c r="W35">
        <v>-17</v>
      </c>
      <c r="X35">
        <v>-100</v>
      </c>
      <c r="Y35">
        <v>2.98</v>
      </c>
      <c r="Z35">
        <v>-10</v>
      </c>
      <c r="AA35">
        <v>-60</v>
      </c>
    </row>
    <row r="36" spans="7:27">
      <c r="G36" t="s">
        <v>78</v>
      </c>
      <c r="H36" s="115">
        <v>2.63</v>
      </c>
      <c r="I36" s="88">
        <v>0</v>
      </c>
      <c r="J36" s="88">
        <v>0</v>
      </c>
      <c r="K36" s="88">
        <v>0</v>
      </c>
      <c r="L36" s="88">
        <v>2.63</v>
      </c>
      <c r="M36" s="116">
        <v>0</v>
      </c>
      <c r="N36" s="115">
        <v>0</v>
      </c>
      <c r="O36" s="88">
        <v>-92</v>
      </c>
      <c r="P36" s="88">
        <v>-60</v>
      </c>
      <c r="Q36" s="88">
        <v>-10</v>
      </c>
      <c r="R36" s="88">
        <v>0</v>
      </c>
      <c r="S36" s="116">
        <v>0</v>
      </c>
      <c r="U36" s="115"/>
      <c r="V36" s="116"/>
      <c r="W36">
        <v>2.63</v>
      </c>
      <c r="X36">
        <v>-92</v>
      </c>
      <c r="Y36">
        <v>2.63</v>
      </c>
      <c r="Z36">
        <v>-10</v>
      </c>
      <c r="AA36">
        <v>-60</v>
      </c>
    </row>
    <row r="37" spans="7:27">
      <c r="G37" t="s">
        <v>79</v>
      </c>
      <c r="H37" s="115">
        <v>12.52</v>
      </c>
      <c r="I37" s="88">
        <v>0</v>
      </c>
      <c r="J37" s="88">
        <v>0</v>
      </c>
      <c r="K37" s="88">
        <v>0</v>
      </c>
      <c r="L37" s="88">
        <v>1.1599999999999999</v>
      </c>
      <c r="M37" s="116">
        <v>0</v>
      </c>
      <c r="N37" s="115">
        <v>0</v>
      </c>
      <c r="O37" s="88">
        <v>-95</v>
      </c>
      <c r="P37" s="88">
        <v>-60</v>
      </c>
      <c r="Q37" s="88">
        <v>0</v>
      </c>
      <c r="R37" s="88">
        <v>0</v>
      </c>
      <c r="S37" s="116">
        <v>0</v>
      </c>
      <c r="U37" s="115"/>
      <c r="V37" s="116"/>
      <c r="W37">
        <v>12.52</v>
      </c>
      <c r="X37">
        <v>-95</v>
      </c>
      <c r="Y37">
        <v>1.1599999999999999</v>
      </c>
      <c r="Z37">
        <v>0</v>
      </c>
      <c r="AA37">
        <v>-60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0.19</v>
      </c>
      <c r="M38" s="116">
        <v>0</v>
      </c>
      <c r="N38" s="115">
        <v>-6</v>
      </c>
      <c r="O38" s="88">
        <v>-93</v>
      </c>
      <c r="P38" s="88">
        <v>-60</v>
      </c>
      <c r="Q38" s="88">
        <v>0</v>
      </c>
      <c r="R38" s="88">
        <v>0</v>
      </c>
      <c r="S38" s="116">
        <v>0</v>
      </c>
      <c r="U38" s="115"/>
      <c r="V38" s="116"/>
      <c r="W38">
        <v>-6</v>
      </c>
      <c r="X38">
        <v>-93</v>
      </c>
      <c r="Y38">
        <v>0.19</v>
      </c>
      <c r="Z38">
        <v>0</v>
      </c>
      <c r="AA38">
        <v>-60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-37</v>
      </c>
      <c r="O39" s="88">
        <v>-90</v>
      </c>
      <c r="P39" s="88">
        <v>-60</v>
      </c>
      <c r="Q39" s="88">
        <v>0</v>
      </c>
      <c r="R39" s="88">
        <v>-0.4</v>
      </c>
      <c r="S39" s="116">
        <v>0</v>
      </c>
      <c r="U39" s="115"/>
      <c r="V39" s="116"/>
      <c r="W39">
        <v>-37</v>
      </c>
      <c r="X39">
        <v>-90</v>
      </c>
      <c r="Y39">
        <v>-0.4</v>
      </c>
      <c r="Z39">
        <v>0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-21</v>
      </c>
      <c r="O40" s="88">
        <v>-82</v>
      </c>
      <c r="P40" s="88">
        <v>-50</v>
      </c>
      <c r="Q40" s="88">
        <v>0</v>
      </c>
      <c r="R40" s="88">
        <v>-0.8</v>
      </c>
      <c r="S40" s="116">
        <v>0</v>
      </c>
      <c r="U40" s="115"/>
      <c r="V40" s="116"/>
      <c r="W40">
        <v>-21</v>
      </c>
      <c r="X40">
        <v>-82</v>
      </c>
      <c r="Y40">
        <v>-0.8</v>
      </c>
      <c r="Z40">
        <v>0</v>
      </c>
      <c r="AA40">
        <v>-50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-51</v>
      </c>
      <c r="O41" s="88">
        <v>-80</v>
      </c>
      <c r="P41" s="88">
        <v>-35</v>
      </c>
      <c r="Q41" s="88">
        <v>0</v>
      </c>
      <c r="R41" s="88">
        <v>-1</v>
      </c>
      <c r="S41" s="116">
        <v>0</v>
      </c>
      <c r="U41" s="115"/>
      <c r="V41" s="116"/>
      <c r="W41">
        <v>-51</v>
      </c>
      <c r="X41">
        <v>-80</v>
      </c>
      <c r="Y41">
        <v>-1</v>
      </c>
      <c r="Z41">
        <v>0</v>
      </c>
      <c r="AA41">
        <v>-35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-43</v>
      </c>
      <c r="O42" s="88">
        <v>-78</v>
      </c>
      <c r="P42" s="88">
        <v>-35</v>
      </c>
      <c r="Q42" s="88">
        <v>0</v>
      </c>
      <c r="R42" s="88">
        <v>-3.2</v>
      </c>
      <c r="S42" s="116">
        <v>0</v>
      </c>
      <c r="U42" s="115"/>
      <c r="V42" s="116"/>
      <c r="W42">
        <v>-43</v>
      </c>
      <c r="X42">
        <v>-78</v>
      </c>
      <c r="Y42">
        <v>-3.2</v>
      </c>
      <c r="Z42">
        <v>0</v>
      </c>
      <c r="AA42">
        <v>-35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-30</v>
      </c>
      <c r="O43" s="88">
        <v>-89</v>
      </c>
      <c r="P43" s="88">
        <v>-44</v>
      </c>
      <c r="Q43" s="88">
        <v>0</v>
      </c>
      <c r="R43" s="88">
        <v>-3.5</v>
      </c>
      <c r="S43" s="116">
        <v>0</v>
      </c>
      <c r="U43" s="115"/>
      <c r="V43" s="116"/>
      <c r="W43">
        <v>-30</v>
      </c>
      <c r="X43">
        <v>-89</v>
      </c>
      <c r="Y43">
        <v>-3.5</v>
      </c>
      <c r="Z43">
        <v>0</v>
      </c>
      <c r="AA43">
        <v>-44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-36</v>
      </c>
      <c r="O44" s="88">
        <v>-93</v>
      </c>
      <c r="P44" s="88">
        <v>-30</v>
      </c>
      <c r="Q44" s="88">
        <v>0</v>
      </c>
      <c r="R44" s="88">
        <v>-5.2</v>
      </c>
      <c r="S44" s="116">
        <v>0</v>
      </c>
      <c r="U44" s="115"/>
      <c r="V44" s="116"/>
      <c r="W44">
        <v>-36</v>
      </c>
      <c r="X44">
        <v>-93</v>
      </c>
      <c r="Y44">
        <v>-5.2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-43</v>
      </c>
      <c r="O45" s="88">
        <v>-80</v>
      </c>
      <c r="P45" s="88">
        <v>-30</v>
      </c>
      <c r="Q45" s="88">
        <v>0</v>
      </c>
      <c r="R45" s="88">
        <v>-6</v>
      </c>
      <c r="S45" s="116">
        <v>0</v>
      </c>
      <c r="U45" s="115"/>
      <c r="V45" s="116"/>
      <c r="W45">
        <v>-43</v>
      </c>
      <c r="X45">
        <v>-80</v>
      </c>
      <c r="Y45">
        <v>-6</v>
      </c>
      <c r="Z45">
        <v>0</v>
      </c>
      <c r="AA45">
        <v>-30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-40</v>
      </c>
      <c r="O46" s="88">
        <v>-84</v>
      </c>
      <c r="P46" s="88">
        <v>-30</v>
      </c>
      <c r="Q46" s="88">
        <v>0</v>
      </c>
      <c r="R46" s="88">
        <v>-6.7</v>
      </c>
      <c r="S46" s="116">
        <v>0</v>
      </c>
      <c r="U46" s="115"/>
      <c r="V46" s="116"/>
      <c r="W46">
        <v>-40</v>
      </c>
      <c r="X46">
        <v>-84</v>
      </c>
      <c r="Y46">
        <v>-6.7</v>
      </c>
      <c r="Z46">
        <v>0</v>
      </c>
      <c r="AA46">
        <v>-30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-35</v>
      </c>
      <c r="O47" s="88">
        <v>-85</v>
      </c>
      <c r="P47" s="88">
        <v>-50</v>
      </c>
      <c r="Q47" s="88">
        <v>0</v>
      </c>
      <c r="R47" s="88">
        <v>-8.5</v>
      </c>
      <c r="S47" s="116">
        <v>0</v>
      </c>
      <c r="U47" s="115"/>
      <c r="V47" s="116"/>
      <c r="W47">
        <v>-35</v>
      </c>
      <c r="X47">
        <v>-85</v>
      </c>
      <c r="Y47">
        <v>-8.5</v>
      </c>
      <c r="Z47">
        <v>0</v>
      </c>
      <c r="AA47">
        <v>-50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-53</v>
      </c>
      <c r="O48" s="88">
        <v>-100</v>
      </c>
      <c r="P48" s="88">
        <v>-50</v>
      </c>
      <c r="Q48" s="88">
        <v>0</v>
      </c>
      <c r="R48" s="88">
        <v>-9</v>
      </c>
      <c r="S48" s="116">
        <v>0</v>
      </c>
      <c r="U48" s="115"/>
      <c r="V48" s="116"/>
      <c r="W48">
        <v>-53</v>
      </c>
      <c r="X48">
        <v>-100</v>
      </c>
      <c r="Y48">
        <v>-9</v>
      </c>
      <c r="Z48">
        <v>0</v>
      </c>
      <c r="AA48">
        <v>-50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-72</v>
      </c>
      <c r="O49" s="88">
        <v>-100</v>
      </c>
      <c r="P49" s="88">
        <v>-20</v>
      </c>
      <c r="Q49" s="88">
        <v>0</v>
      </c>
      <c r="R49" s="88">
        <v>-9.5</v>
      </c>
      <c r="S49" s="116">
        <v>0</v>
      </c>
      <c r="U49" s="115"/>
      <c r="V49" s="116"/>
      <c r="W49">
        <v>-72</v>
      </c>
      <c r="X49">
        <v>-100</v>
      </c>
      <c r="Y49">
        <v>-9.5</v>
      </c>
      <c r="Z49">
        <v>0</v>
      </c>
      <c r="AA49">
        <v>-20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-110</v>
      </c>
      <c r="P50" s="88">
        <v>-20</v>
      </c>
      <c r="Q50" s="88">
        <v>0</v>
      </c>
      <c r="R50" s="88">
        <v>-10</v>
      </c>
      <c r="S50" s="116">
        <v>0</v>
      </c>
      <c r="U50" s="115"/>
      <c r="V50" s="116"/>
      <c r="W50">
        <v>0</v>
      </c>
      <c r="X50">
        <v>-110</v>
      </c>
      <c r="Y50">
        <v>-10</v>
      </c>
      <c r="Z50">
        <v>0</v>
      </c>
      <c r="AA50">
        <v>-20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-97</v>
      </c>
      <c r="P51" s="88">
        <v>-15</v>
      </c>
      <c r="Q51" s="88">
        <v>0</v>
      </c>
      <c r="R51" s="88">
        <v>-10.5</v>
      </c>
      <c r="S51" s="116">
        <v>0</v>
      </c>
      <c r="U51" s="115"/>
      <c r="V51" s="116"/>
      <c r="W51">
        <v>0</v>
      </c>
      <c r="X51">
        <v>-97</v>
      </c>
      <c r="Y51">
        <v>-10.5</v>
      </c>
      <c r="Z51">
        <v>0</v>
      </c>
      <c r="AA51">
        <v>-15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-85</v>
      </c>
      <c r="P52" s="88">
        <v>-35</v>
      </c>
      <c r="Q52" s="88">
        <v>0</v>
      </c>
      <c r="R52" s="88">
        <v>-10.5</v>
      </c>
      <c r="S52" s="116">
        <v>0</v>
      </c>
      <c r="U52" s="115"/>
      <c r="V52" s="116"/>
      <c r="W52">
        <v>0</v>
      </c>
      <c r="X52">
        <v>-85</v>
      </c>
      <c r="Y52">
        <v>-10.5</v>
      </c>
      <c r="Z52">
        <v>0</v>
      </c>
      <c r="AA52">
        <v>-35</v>
      </c>
    </row>
    <row r="53" spans="7:27">
      <c r="G53" t="s">
        <v>95</v>
      </c>
      <c r="H53" s="115">
        <v>0</v>
      </c>
      <c r="I53" s="88">
        <v>9.6300000000000008</v>
      </c>
      <c r="J53" s="88">
        <v>0</v>
      </c>
      <c r="K53" s="88">
        <v>0</v>
      </c>
      <c r="L53" s="88">
        <v>0</v>
      </c>
      <c r="M53" s="116">
        <v>0</v>
      </c>
      <c r="N53" s="115">
        <v>-20</v>
      </c>
      <c r="O53" s="88">
        <v>0</v>
      </c>
      <c r="P53" s="88">
        <v>-38</v>
      </c>
      <c r="Q53" s="88">
        <v>0</v>
      </c>
      <c r="R53" s="88">
        <v>-11.5</v>
      </c>
      <c r="S53" s="116">
        <v>0</v>
      </c>
      <c r="U53" s="115"/>
      <c r="V53" s="116"/>
      <c r="W53">
        <v>-20</v>
      </c>
      <c r="X53">
        <v>9.6300000000000008</v>
      </c>
      <c r="Y53">
        <v>-11.5</v>
      </c>
      <c r="Z53">
        <v>0</v>
      </c>
      <c r="AA53">
        <v>-38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-19</v>
      </c>
      <c r="O54" s="88">
        <v>-22</v>
      </c>
      <c r="P54" s="88">
        <v>-52</v>
      </c>
      <c r="Q54" s="88">
        <v>0</v>
      </c>
      <c r="R54" s="88">
        <v>-11.5</v>
      </c>
      <c r="S54" s="116">
        <v>0</v>
      </c>
      <c r="U54" s="115"/>
      <c r="V54" s="116"/>
      <c r="W54">
        <v>-19</v>
      </c>
      <c r="X54">
        <v>-22</v>
      </c>
      <c r="Y54">
        <v>-11.5</v>
      </c>
      <c r="Z54">
        <v>0</v>
      </c>
      <c r="AA54">
        <v>-52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-17</v>
      </c>
      <c r="O55" s="88">
        <v>-50</v>
      </c>
      <c r="P55" s="88">
        <v>-68</v>
      </c>
      <c r="Q55" s="88">
        <v>0</v>
      </c>
      <c r="R55" s="88">
        <v>-11.5</v>
      </c>
      <c r="S55" s="116">
        <v>0</v>
      </c>
      <c r="U55" s="115"/>
      <c r="V55" s="116"/>
      <c r="W55">
        <v>-17</v>
      </c>
      <c r="X55">
        <v>-50</v>
      </c>
      <c r="Y55">
        <v>-11.5</v>
      </c>
      <c r="Z55">
        <v>0</v>
      </c>
      <c r="AA55">
        <v>-68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-27</v>
      </c>
      <c r="O56" s="88">
        <v>-60</v>
      </c>
      <c r="P56" s="88">
        <v>-72</v>
      </c>
      <c r="Q56" s="88">
        <v>0</v>
      </c>
      <c r="R56" s="88">
        <v>-12.5</v>
      </c>
      <c r="S56" s="116">
        <v>0</v>
      </c>
      <c r="U56" s="115"/>
      <c r="V56" s="116"/>
      <c r="W56">
        <v>-27</v>
      </c>
      <c r="X56">
        <v>-60</v>
      </c>
      <c r="Y56">
        <v>-12.5</v>
      </c>
      <c r="Z56">
        <v>0</v>
      </c>
      <c r="AA56">
        <v>-72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-31</v>
      </c>
      <c r="O57" s="88">
        <v>-45</v>
      </c>
      <c r="P57" s="88">
        <v>-60</v>
      </c>
      <c r="Q57" s="88">
        <v>-15</v>
      </c>
      <c r="R57" s="88">
        <v>-12</v>
      </c>
      <c r="S57" s="116">
        <v>0</v>
      </c>
      <c r="U57" s="115"/>
      <c r="V57" s="116"/>
      <c r="W57">
        <v>-31</v>
      </c>
      <c r="X57">
        <v>-45</v>
      </c>
      <c r="Y57">
        <v>-12</v>
      </c>
      <c r="Z57">
        <v>-15</v>
      </c>
      <c r="AA57">
        <v>-60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-30</v>
      </c>
      <c r="O58" s="88">
        <v>-35</v>
      </c>
      <c r="P58" s="88">
        <v>-90</v>
      </c>
      <c r="Q58" s="88">
        <v>-15</v>
      </c>
      <c r="R58" s="88">
        <v>-12</v>
      </c>
      <c r="S58" s="116">
        <v>0</v>
      </c>
      <c r="U58" s="115"/>
      <c r="V58" s="116"/>
      <c r="W58">
        <v>-30</v>
      </c>
      <c r="X58">
        <v>-35</v>
      </c>
      <c r="Y58">
        <v>-12</v>
      </c>
      <c r="Z58">
        <v>-15</v>
      </c>
      <c r="AA58">
        <v>-90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-26</v>
      </c>
      <c r="O59" s="88">
        <v>-5</v>
      </c>
      <c r="P59" s="88">
        <v>-65</v>
      </c>
      <c r="Q59" s="88">
        <v>-15</v>
      </c>
      <c r="R59" s="88">
        <v>-11.5</v>
      </c>
      <c r="S59" s="116">
        <v>0</v>
      </c>
      <c r="U59" s="115"/>
      <c r="V59" s="116"/>
      <c r="W59">
        <v>-26</v>
      </c>
      <c r="X59">
        <v>-5</v>
      </c>
      <c r="Y59">
        <v>-11.5</v>
      </c>
      <c r="Z59">
        <v>-15</v>
      </c>
      <c r="AA59">
        <v>-65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-28</v>
      </c>
      <c r="O60" s="88">
        <v>-5</v>
      </c>
      <c r="P60" s="88">
        <v>-55</v>
      </c>
      <c r="Q60" s="88">
        <v>-15</v>
      </c>
      <c r="R60" s="88">
        <v>-12</v>
      </c>
      <c r="S60" s="116">
        <v>0</v>
      </c>
      <c r="U60" s="115"/>
      <c r="V60" s="116"/>
      <c r="W60">
        <v>-28</v>
      </c>
      <c r="X60">
        <v>-5</v>
      </c>
      <c r="Y60">
        <v>-12</v>
      </c>
      <c r="Z60">
        <v>-15</v>
      </c>
      <c r="AA60">
        <v>-55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-30</v>
      </c>
      <c r="O61" s="88">
        <v>-14</v>
      </c>
      <c r="P61" s="88">
        <v>-95</v>
      </c>
      <c r="Q61" s="88">
        <v>-15</v>
      </c>
      <c r="R61" s="88">
        <v>-12</v>
      </c>
      <c r="S61" s="116">
        <v>0</v>
      </c>
      <c r="U61" s="115"/>
      <c r="V61" s="116"/>
      <c r="W61">
        <v>-30</v>
      </c>
      <c r="X61">
        <v>-14</v>
      </c>
      <c r="Y61">
        <v>-12</v>
      </c>
      <c r="Z61">
        <v>-15</v>
      </c>
      <c r="AA61">
        <v>-95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-55</v>
      </c>
      <c r="O62" s="88">
        <v>0</v>
      </c>
      <c r="P62" s="88">
        <v>-65</v>
      </c>
      <c r="Q62" s="88">
        <v>-15</v>
      </c>
      <c r="R62" s="88">
        <v>-12</v>
      </c>
      <c r="S62" s="116">
        <v>0</v>
      </c>
      <c r="U62" s="115"/>
      <c r="V62" s="116"/>
      <c r="W62">
        <v>-55</v>
      </c>
      <c r="X62">
        <v>0</v>
      </c>
      <c r="Y62">
        <v>-12</v>
      </c>
      <c r="Z62">
        <v>-15</v>
      </c>
      <c r="AA62">
        <v>-65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-62</v>
      </c>
      <c r="O63" s="88">
        <v>-22</v>
      </c>
      <c r="P63" s="88">
        <v>-78</v>
      </c>
      <c r="Q63" s="88">
        <v>-15</v>
      </c>
      <c r="R63" s="88">
        <v>-12.5</v>
      </c>
      <c r="S63" s="116">
        <v>0</v>
      </c>
      <c r="U63" s="115"/>
      <c r="V63" s="116"/>
      <c r="W63">
        <v>-62</v>
      </c>
      <c r="X63">
        <v>-22</v>
      </c>
      <c r="Y63">
        <v>-12.5</v>
      </c>
      <c r="Z63">
        <v>-15</v>
      </c>
      <c r="AA63">
        <v>-78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-57</v>
      </c>
      <c r="O64" s="88">
        <v>-55</v>
      </c>
      <c r="P64" s="88">
        <v>-75</v>
      </c>
      <c r="Q64" s="88">
        <v>-15</v>
      </c>
      <c r="R64" s="88">
        <v>-12.5</v>
      </c>
      <c r="S64" s="116">
        <v>0</v>
      </c>
      <c r="U64" s="115"/>
      <c r="V64" s="116"/>
      <c r="W64">
        <v>-57</v>
      </c>
      <c r="X64">
        <v>-55</v>
      </c>
      <c r="Y64">
        <v>-12.5</v>
      </c>
      <c r="Z64">
        <v>-15</v>
      </c>
      <c r="AA64">
        <v>-75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-94</v>
      </c>
      <c r="O65" s="88">
        <v>-95</v>
      </c>
      <c r="P65" s="88">
        <v>-60</v>
      </c>
      <c r="Q65" s="88">
        <v>-15</v>
      </c>
      <c r="R65" s="88">
        <v>-11.5</v>
      </c>
      <c r="S65" s="116">
        <v>0</v>
      </c>
      <c r="U65" s="115"/>
      <c r="V65" s="116"/>
      <c r="W65">
        <v>-94</v>
      </c>
      <c r="X65">
        <v>-95</v>
      </c>
      <c r="Y65">
        <v>-11.5</v>
      </c>
      <c r="Z65">
        <v>-15</v>
      </c>
      <c r="AA65">
        <v>-60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-117</v>
      </c>
      <c r="O66" s="88">
        <v>-90</v>
      </c>
      <c r="P66" s="88">
        <v>-50</v>
      </c>
      <c r="Q66" s="88">
        <v>-15</v>
      </c>
      <c r="R66" s="88">
        <v>-11</v>
      </c>
      <c r="S66" s="116">
        <v>0</v>
      </c>
      <c r="U66" s="115"/>
      <c r="V66" s="116"/>
      <c r="W66">
        <v>-117</v>
      </c>
      <c r="X66">
        <v>-90</v>
      </c>
      <c r="Y66">
        <v>-11</v>
      </c>
      <c r="Z66">
        <v>-15</v>
      </c>
      <c r="AA66">
        <v>-50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-114</v>
      </c>
      <c r="O67" s="88">
        <v>-80</v>
      </c>
      <c r="P67" s="88">
        <v>-23</v>
      </c>
      <c r="Q67" s="88">
        <v>-15</v>
      </c>
      <c r="R67" s="88">
        <v>-10</v>
      </c>
      <c r="S67" s="116">
        <v>0</v>
      </c>
      <c r="U67" s="115"/>
      <c r="V67" s="116"/>
      <c r="W67">
        <v>-114</v>
      </c>
      <c r="X67">
        <v>-80</v>
      </c>
      <c r="Y67">
        <v>-10</v>
      </c>
      <c r="Z67">
        <v>-15</v>
      </c>
      <c r="AA67">
        <v>-23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-92</v>
      </c>
      <c r="O68" s="88">
        <v>-70</v>
      </c>
      <c r="P68" s="88">
        <v>-20</v>
      </c>
      <c r="Q68" s="88">
        <v>-15</v>
      </c>
      <c r="R68" s="88">
        <v>-9</v>
      </c>
      <c r="S68" s="116">
        <v>0</v>
      </c>
      <c r="U68" s="115"/>
      <c r="V68" s="116"/>
      <c r="W68">
        <v>-92</v>
      </c>
      <c r="X68">
        <v>-70</v>
      </c>
      <c r="Y68">
        <v>-9</v>
      </c>
      <c r="Z68">
        <v>-15</v>
      </c>
      <c r="AA68">
        <v>-20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-63</v>
      </c>
      <c r="O69" s="88">
        <v>-60</v>
      </c>
      <c r="P69" s="88">
        <v>-15</v>
      </c>
      <c r="Q69" s="88">
        <v>-20</v>
      </c>
      <c r="R69" s="88">
        <v>-8</v>
      </c>
      <c r="S69" s="116">
        <v>0</v>
      </c>
      <c r="U69" s="115"/>
      <c r="V69" s="116"/>
      <c r="W69">
        <v>-63</v>
      </c>
      <c r="X69">
        <v>-60</v>
      </c>
      <c r="Y69">
        <v>-8</v>
      </c>
      <c r="Z69">
        <v>-20</v>
      </c>
      <c r="AA69">
        <v>-15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-58</v>
      </c>
      <c r="O70" s="88">
        <v>-50</v>
      </c>
      <c r="P70" s="88">
        <v>-5</v>
      </c>
      <c r="Q70" s="88">
        <v>-20</v>
      </c>
      <c r="R70" s="88">
        <v>-8</v>
      </c>
      <c r="S70" s="116">
        <v>0</v>
      </c>
      <c r="U70" s="115"/>
      <c r="V70" s="116"/>
      <c r="W70">
        <v>-58</v>
      </c>
      <c r="X70">
        <v>-50</v>
      </c>
      <c r="Y70">
        <v>-8</v>
      </c>
      <c r="Z70">
        <v>-20</v>
      </c>
      <c r="AA70">
        <v>-5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-27</v>
      </c>
      <c r="O71" s="88">
        <v>-25</v>
      </c>
      <c r="P71" s="88">
        <v>0</v>
      </c>
      <c r="Q71" s="88">
        <v>-20</v>
      </c>
      <c r="R71" s="88">
        <v>-7</v>
      </c>
      <c r="S71" s="116">
        <v>0</v>
      </c>
      <c r="U71" s="115"/>
      <c r="V71" s="116"/>
      <c r="W71">
        <v>-27</v>
      </c>
      <c r="X71">
        <v>-25</v>
      </c>
      <c r="Y71">
        <v>-7</v>
      </c>
      <c r="Z71">
        <v>-20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-32</v>
      </c>
      <c r="O72" s="88">
        <v>-40</v>
      </c>
      <c r="P72" s="88">
        <v>0</v>
      </c>
      <c r="Q72" s="88">
        <v>-30</v>
      </c>
      <c r="R72" s="88">
        <v>-5</v>
      </c>
      <c r="S72" s="116">
        <v>0</v>
      </c>
      <c r="U72" s="115"/>
      <c r="V72" s="116"/>
      <c r="W72">
        <v>-32</v>
      </c>
      <c r="X72">
        <v>-40</v>
      </c>
      <c r="Y72">
        <v>-5</v>
      </c>
      <c r="Z72">
        <v>-30</v>
      </c>
      <c r="AA72">
        <v>0</v>
      </c>
    </row>
    <row r="73" spans="7:27">
      <c r="G73" t="s">
        <v>115</v>
      </c>
      <c r="H73" s="115">
        <v>26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-6</v>
      </c>
      <c r="P73" s="88">
        <v>0</v>
      </c>
      <c r="Q73" s="88">
        <v>-30</v>
      </c>
      <c r="R73" s="88">
        <v>-5</v>
      </c>
      <c r="S73" s="116">
        <v>0</v>
      </c>
      <c r="U73" s="115"/>
      <c r="V73" s="116"/>
      <c r="W73">
        <v>26</v>
      </c>
      <c r="X73">
        <v>-6</v>
      </c>
      <c r="Y73">
        <v>-5</v>
      </c>
      <c r="Z73">
        <v>-30</v>
      </c>
      <c r="AA73">
        <v>0</v>
      </c>
    </row>
    <row r="74" spans="7:27">
      <c r="G74" t="s">
        <v>116</v>
      </c>
      <c r="H74" s="115">
        <v>43.34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-12</v>
      </c>
      <c r="P74" s="88">
        <v>-25</v>
      </c>
      <c r="Q74" s="88">
        <v>-30</v>
      </c>
      <c r="R74" s="88">
        <v>-4</v>
      </c>
      <c r="S74" s="116">
        <v>0</v>
      </c>
      <c r="U74" s="115"/>
      <c r="V74" s="116"/>
      <c r="W74">
        <v>43.34</v>
      </c>
      <c r="X74">
        <v>-12</v>
      </c>
      <c r="Y74">
        <v>-4</v>
      </c>
      <c r="Z74">
        <v>-30</v>
      </c>
      <c r="AA74">
        <v>-25</v>
      </c>
    </row>
    <row r="75" spans="7:27">
      <c r="G75" t="s">
        <v>117</v>
      </c>
      <c r="H75" s="115">
        <v>65.489999999999995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-10</v>
      </c>
      <c r="P75" s="88">
        <v>-25</v>
      </c>
      <c r="Q75" s="88">
        <v>-30</v>
      </c>
      <c r="R75" s="88">
        <v>-3</v>
      </c>
      <c r="S75" s="116">
        <v>0</v>
      </c>
      <c r="U75" s="115"/>
      <c r="V75" s="116"/>
      <c r="W75">
        <v>65.489999999999995</v>
      </c>
      <c r="X75">
        <v>-10</v>
      </c>
      <c r="Y75">
        <v>-3</v>
      </c>
      <c r="Z75">
        <v>-30</v>
      </c>
      <c r="AA75">
        <v>-25</v>
      </c>
    </row>
    <row r="76" spans="7:27">
      <c r="G76" t="s">
        <v>118</v>
      </c>
      <c r="H76" s="115">
        <v>78.97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-10</v>
      </c>
      <c r="P76" s="88">
        <v>0</v>
      </c>
      <c r="Q76" s="88">
        <v>-25</v>
      </c>
      <c r="R76" s="88">
        <v>-3</v>
      </c>
      <c r="S76" s="116">
        <v>0</v>
      </c>
      <c r="U76" s="115"/>
      <c r="V76" s="116"/>
      <c r="W76">
        <v>78.97</v>
      </c>
      <c r="X76">
        <v>-10</v>
      </c>
      <c r="Y76">
        <v>-3</v>
      </c>
      <c r="Z76">
        <v>-25</v>
      </c>
      <c r="AA76">
        <v>0</v>
      </c>
    </row>
    <row r="77" spans="7:27">
      <c r="G77" t="s">
        <v>119</v>
      </c>
      <c r="H77" s="115">
        <v>37.31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-12</v>
      </c>
      <c r="P77" s="88">
        <v>0</v>
      </c>
      <c r="Q77" s="88">
        <v>-25</v>
      </c>
      <c r="R77" s="88">
        <v>-2</v>
      </c>
      <c r="S77" s="116">
        <v>0</v>
      </c>
      <c r="U77" s="115"/>
      <c r="V77" s="116"/>
      <c r="W77">
        <v>37.31</v>
      </c>
      <c r="X77">
        <v>-12</v>
      </c>
      <c r="Y77">
        <v>-2</v>
      </c>
      <c r="Z77">
        <v>-25</v>
      </c>
      <c r="AA77">
        <v>0</v>
      </c>
    </row>
    <row r="78" spans="7:27">
      <c r="G78" t="s">
        <v>120</v>
      </c>
      <c r="H78" s="115">
        <v>30.49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</v>
      </c>
      <c r="P78" s="88">
        <v>0</v>
      </c>
      <c r="Q78" s="88">
        <v>-25</v>
      </c>
      <c r="R78" s="88">
        <v>-1</v>
      </c>
      <c r="S78" s="116">
        <v>0</v>
      </c>
      <c r="U78" s="115"/>
      <c r="V78" s="116"/>
      <c r="W78">
        <v>30.49</v>
      </c>
      <c r="X78">
        <v>-2</v>
      </c>
      <c r="Y78">
        <v>-1</v>
      </c>
      <c r="Z78">
        <v>-25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-20</v>
      </c>
      <c r="O79" s="88">
        <v>-27</v>
      </c>
      <c r="P79" s="88">
        <v>0</v>
      </c>
      <c r="Q79" s="88">
        <v>-25</v>
      </c>
      <c r="R79" s="88">
        <v>-1</v>
      </c>
      <c r="S79" s="116">
        <v>0</v>
      </c>
      <c r="U79" s="115"/>
      <c r="V79" s="116"/>
      <c r="W79">
        <v>-20</v>
      </c>
      <c r="X79">
        <v>-27</v>
      </c>
      <c r="Y79">
        <v>-1</v>
      </c>
      <c r="Z79">
        <v>-25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-27</v>
      </c>
      <c r="O80" s="88">
        <v>-26</v>
      </c>
      <c r="P80" s="88">
        <v>0</v>
      </c>
      <c r="Q80" s="88">
        <v>-25</v>
      </c>
      <c r="R80" s="88">
        <v>-1</v>
      </c>
      <c r="S80" s="116">
        <v>0</v>
      </c>
      <c r="U80" s="115"/>
      <c r="V80" s="116"/>
      <c r="W80">
        <v>-27</v>
      </c>
      <c r="X80">
        <v>-26</v>
      </c>
      <c r="Y80">
        <v>-1</v>
      </c>
      <c r="Z80">
        <v>-25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-56</v>
      </c>
      <c r="O81" s="88">
        <v>-37</v>
      </c>
      <c r="P81" s="88">
        <v>0</v>
      </c>
      <c r="Q81" s="88">
        <v>-25</v>
      </c>
      <c r="R81" s="88">
        <v>-1</v>
      </c>
      <c r="S81" s="116">
        <v>0</v>
      </c>
      <c r="U81" s="115"/>
      <c r="V81" s="116"/>
      <c r="W81">
        <v>-56</v>
      </c>
      <c r="X81">
        <v>-37</v>
      </c>
      <c r="Y81">
        <v>-1</v>
      </c>
      <c r="Z81">
        <v>-25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-41</v>
      </c>
      <c r="O82" s="88">
        <v>-43</v>
      </c>
      <c r="P82" s="88">
        <v>0</v>
      </c>
      <c r="Q82" s="88">
        <v>-25</v>
      </c>
      <c r="R82" s="88">
        <v>-2</v>
      </c>
      <c r="S82" s="116">
        <v>0</v>
      </c>
      <c r="U82" s="115"/>
      <c r="V82" s="116"/>
      <c r="W82">
        <v>-41</v>
      </c>
      <c r="X82">
        <v>-43</v>
      </c>
      <c r="Y82">
        <v>-2</v>
      </c>
      <c r="Z82">
        <v>-25</v>
      </c>
      <c r="AA82">
        <v>0</v>
      </c>
    </row>
    <row r="83" spans="7:27">
      <c r="G83" t="s">
        <v>125</v>
      </c>
      <c r="H83" s="115">
        <v>4.82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-37</v>
      </c>
      <c r="P83" s="88">
        <v>-30</v>
      </c>
      <c r="Q83" s="88">
        <v>-30</v>
      </c>
      <c r="R83" s="88">
        <v>-2.2999999999999998</v>
      </c>
      <c r="S83" s="116">
        <v>0</v>
      </c>
      <c r="U83" s="115"/>
      <c r="V83" s="116"/>
      <c r="W83">
        <v>4.82</v>
      </c>
      <c r="X83">
        <v>-37</v>
      </c>
      <c r="Y83">
        <v>-2.2999999999999998</v>
      </c>
      <c r="Z83">
        <v>-30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-5</v>
      </c>
      <c r="O84" s="88">
        <v>-23</v>
      </c>
      <c r="P84" s="88">
        <v>-30</v>
      </c>
      <c r="Q84" s="88">
        <v>-30</v>
      </c>
      <c r="R84" s="88">
        <v>-2.2999999999999998</v>
      </c>
      <c r="S84" s="116">
        <v>0</v>
      </c>
      <c r="U84" s="115"/>
      <c r="V84" s="116"/>
      <c r="W84">
        <v>-5</v>
      </c>
      <c r="X84">
        <v>-23</v>
      </c>
      <c r="Y84">
        <v>-2.2999999999999998</v>
      </c>
      <c r="Z84">
        <v>-30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-8</v>
      </c>
      <c r="O85" s="88">
        <v>-24</v>
      </c>
      <c r="P85" s="88">
        <v>-15</v>
      </c>
      <c r="Q85" s="88">
        <v>-30</v>
      </c>
      <c r="R85" s="88">
        <v>-3</v>
      </c>
      <c r="S85" s="116">
        <v>0</v>
      </c>
      <c r="U85" s="115"/>
      <c r="V85" s="116"/>
      <c r="W85">
        <v>-8</v>
      </c>
      <c r="X85">
        <v>-24</v>
      </c>
      <c r="Y85">
        <v>-3</v>
      </c>
      <c r="Z85">
        <v>-30</v>
      </c>
      <c r="AA85">
        <v>-15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-9</v>
      </c>
      <c r="P86" s="88">
        <v>-15</v>
      </c>
      <c r="Q86" s="88">
        <v>-30</v>
      </c>
      <c r="R86" s="88">
        <v>-3.7</v>
      </c>
      <c r="S86" s="116">
        <v>0</v>
      </c>
      <c r="U86" s="115"/>
      <c r="V86" s="116"/>
      <c r="W86">
        <v>0</v>
      </c>
      <c r="X86">
        <v>-9</v>
      </c>
      <c r="Y86">
        <v>-3.7</v>
      </c>
      <c r="Z86">
        <v>-30</v>
      </c>
      <c r="AA86">
        <v>-15</v>
      </c>
    </row>
    <row r="87" spans="7:27">
      <c r="G87" t="s">
        <v>129</v>
      </c>
      <c r="H87" s="115">
        <v>73.19</v>
      </c>
      <c r="I87" s="88">
        <v>17.34</v>
      </c>
      <c r="J87" s="88">
        <v>0</v>
      </c>
      <c r="K87" s="88">
        <v>0</v>
      </c>
      <c r="L87" s="88">
        <v>4.82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73.19</v>
      </c>
      <c r="X87">
        <v>17.34</v>
      </c>
      <c r="Y87">
        <v>4.82</v>
      </c>
      <c r="Z87">
        <v>0</v>
      </c>
      <c r="AA87">
        <v>0</v>
      </c>
    </row>
    <row r="88" spans="7:27">
      <c r="G88" t="s">
        <v>130</v>
      </c>
      <c r="H88" s="115">
        <v>67.41</v>
      </c>
      <c r="I88" s="88">
        <v>17.34</v>
      </c>
      <c r="J88" s="88">
        <v>0</v>
      </c>
      <c r="K88" s="88">
        <v>0</v>
      </c>
      <c r="L88" s="88">
        <v>3.76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67.41</v>
      </c>
      <c r="X88">
        <v>17.34</v>
      </c>
      <c r="Y88">
        <v>3.76</v>
      </c>
      <c r="Z88">
        <v>0</v>
      </c>
      <c r="AA88">
        <v>0</v>
      </c>
    </row>
    <row r="89" spans="7:27">
      <c r="G89" t="s">
        <v>131</v>
      </c>
      <c r="H89" s="115">
        <v>67.42</v>
      </c>
      <c r="I89" s="88">
        <v>19.260000000000002</v>
      </c>
      <c r="J89" s="88">
        <v>0</v>
      </c>
      <c r="K89" s="88">
        <v>0</v>
      </c>
      <c r="L89" s="88">
        <v>3.66</v>
      </c>
      <c r="M89" s="116">
        <v>0</v>
      </c>
      <c r="N89" s="115">
        <v>0</v>
      </c>
      <c r="O89" s="88">
        <v>0</v>
      </c>
      <c r="P89" s="88">
        <v>-15</v>
      </c>
      <c r="Q89" s="88">
        <v>0</v>
      </c>
      <c r="R89" s="88">
        <v>0</v>
      </c>
      <c r="S89" s="116">
        <v>0</v>
      </c>
      <c r="U89" s="115"/>
      <c r="V89" s="116"/>
      <c r="W89">
        <v>67.42</v>
      </c>
      <c r="X89">
        <v>19.260000000000002</v>
      </c>
      <c r="Y89">
        <v>3.66</v>
      </c>
      <c r="Z89">
        <v>0</v>
      </c>
      <c r="AA89">
        <v>-15</v>
      </c>
    </row>
    <row r="90" spans="7:27">
      <c r="G90" t="s">
        <v>132</v>
      </c>
      <c r="H90" s="115">
        <v>64.52</v>
      </c>
      <c r="I90" s="88">
        <v>24.08</v>
      </c>
      <c r="J90" s="88">
        <v>0</v>
      </c>
      <c r="K90" s="88">
        <v>0</v>
      </c>
      <c r="L90" s="88">
        <v>2.7</v>
      </c>
      <c r="M90" s="116">
        <v>0</v>
      </c>
      <c r="N90" s="115">
        <v>0</v>
      </c>
      <c r="O90" s="88">
        <v>0</v>
      </c>
      <c r="P90" s="88">
        <v>-15</v>
      </c>
      <c r="Q90" s="88">
        <v>0</v>
      </c>
      <c r="R90" s="88">
        <v>0</v>
      </c>
      <c r="S90" s="116">
        <v>0</v>
      </c>
      <c r="U90" s="115"/>
      <c r="V90" s="116"/>
      <c r="W90">
        <v>64.52</v>
      </c>
      <c r="X90">
        <v>24.08</v>
      </c>
      <c r="Y90">
        <v>2.7</v>
      </c>
      <c r="Z90">
        <v>0</v>
      </c>
      <c r="AA90">
        <v>-15</v>
      </c>
    </row>
    <row r="91" spans="7:27">
      <c r="G91" t="s">
        <v>133</v>
      </c>
      <c r="H91" s="115">
        <v>26</v>
      </c>
      <c r="I91" s="88">
        <v>28.9</v>
      </c>
      <c r="J91" s="88">
        <v>0</v>
      </c>
      <c r="K91" s="88">
        <v>0</v>
      </c>
      <c r="L91" s="88">
        <v>1.73</v>
      </c>
      <c r="M91" s="116">
        <v>0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/>
      <c r="V91" s="116"/>
      <c r="W91">
        <v>26</v>
      </c>
      <c r="X91">
        <v>28.9</v>
      </c>
      <c r="Y91">
        <v>1.73</v>
      </c>
      <c r="Z91">
        <v>0</v>
      </c>
      <c r="AA91">
        <v>-20</v>
      </c>
    </row>
    <row r="92" spans="7:27">
      <c r="G92" t="s">
        <v>134</v>
      </c>
      <c r="H92" s="115">
        <v>57.79</v>
      </c>
      <c r="I92" s="88">
        <v>30.82</v>
      </c>
      <c r="J92" s="88">
        <v>0</v>
      </c>
      <c r="K92" s="88">
        <v>0</v>
      </c>
      <c r="L92" s="88">
        <v>1.54</v>
      </c>
      <c r="M92" s="116">
        <v>0</v>
      </c>
      <c r="N92" s="115">
        <v>0</v>
      </c>
      <c r="O92" s="88">
        <v>0</v>
      </c>
      <c r="P92" s="88">
        <v>-15</v>
      </c>
      <c r="Q92" s="88">
        <v>0</v>
      </c>
      <c r="R92" s="88">
        <v>0</v>
      </c>
      <c r="S92" s="116">
        <v>0</v>
      </c>
      <c r="U92" s="115"/>
      <c r="V92" s="116"/>
      <c r="W92">
        <v>57.79</v>
      </c>
      <c r="X92">
        <v>30.82</v>
      </c>
      <c r="Y92">
        <v>1.54</v>
      </c>
      <c r="Z92">
        <v>0</v>
      </c>
      <c r="AA92">
        <v>-15</v>
      </c>
    </row>
    <row r="93" spans="7:27">
      <c r="G93" t="s">
        <v>135</v>
      </c>
      <c r="H93" s="115">
        <v>0</v>
      </c>
      <c r="I93" s="88">
        <v>14.45</v>
      </c>
      <c r="J93" s="88">
        <v>0</v>
      </c>
      <c r="K93" s="88">
        <v>0</v>
      </c>
      <c r="L93" s="88">
        <v>0.48</v>
      </c>
      <c r="M93" s="116">
        <v>0</v>
      </c>
      <c r="N93" s="115">
        <v>0</v>
      </c>
      <c r="O93" s="88">
        <v>0</v>
      </c>
      <c r="P93" s="88">
        <v>-15</v>
      </c>
      <c r="Q93" s="88">
        <v>-10</v>
      </c>
      <c r="R93" s="88">
        <v>0</v>
      </c>
      <c r="S93" s="116">
        <v>0</v>
      </c>
      <c r="U93" s="115"/>
      <c r="V93" s="116"/>
      <c r="W93">
        <v>0</v>
      </c>
      <c r="X93">
        <v>14.45</v>
      </c>
      <c r="Y93">
        <v>0.48</v>
      </c>
      <c r="Z93">
        <v>-10</v>
      </c>
      <c r="AA93">
        <v>-15</v>
      </c>
    </row>
    <row r="94" spans="7:27">
      <c r="G94" t="s">
        <v>136</v>
      </c>
      <c r="H94" s="115">
        <v>0</v>
      </c>
      <c r="I94" s="88">
        <v>14.45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-10</v>
      </c>
      <c r="R94" s="88">
        <v>0</v>
      </c>
      <c r="S94" s="116">
        <v>0</v>
      </c>
      <c r="U94" s="115"/>
      <c r="V94" s="116"/>
      <c r="W94">
        <v>0</v>
      </c>
      <c r="X94">
        <v>14.45</v>
      </c>
      <c r="Y94">
        <v>0</v>
      </c>
      <c r="Z94">
        <v>-10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-9</v>
      </c>
      <c r="O95" s="88">
        <v>0</v>
      </c>
      <c r="P95" s="88">
        <v>0</v>
      </c>
      <c r="Q95" s="88">
        <v>-10</v>
      </c>
      <c r="R95" s="88">
        <v>0</v>
      </c>
      <c r="S95" s="116">
        <v>0</v>
      </c>
      <c r="U95" s="115"/>
      <c r="V95" s="116"/>
      <c r="W95">
        <v>-9</v>
      </c>
      <c r="X95">
        <v>0</v>
      </c>
      <c r="Y95">
        <v>0</v>
      </c>
      <c r="Z95">
        <v>-10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-9</v>
      </c>
      <c r="O96" s="88">
        <v>0</v>
      </c>
      <c r="P96" s="88">
        <v>0</v>
      </c>
      <c r="Q96" s="88">
        <v>-15</v>
      </c>
      <c r="R96" s="88">
        <v>-0.7</v>
      </c>
      <c r="S96" s="116">
        <v>0</v>
      </c>
      <c r="U96" s="115"/>
      <c r="V96" s="116"/>
      <c r="W96">
        <v>-9</v>
      </c>
      <c r="X96">
        <v>0</v>
      </c>
      <c r="Y96">
        <v>-0.7</v>
      </c>
      <c r="Z96">
        <v>-15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-8</v>
      </c>
      <c r="O97" s="88">
        <v>-20</v>
      </c>
      <c r="P97" s="88">
        <v>-20</v>
      </c>
      <c r="Q97" s="88">
        <v>-15</v>
      </c>
      <c r="R97" s="88">
        <v>-1.1000000000000001</v>
      </c>
      <c r="S97" s="116">
        <v>0</v>
      </c>
      <c r="U97" s="115"/>
      <c r="V97" s="116"/>
      <c r="W97">
        <v>-8</v>
      </c>
      <c r="X97">
        <v>-20</v>
      </c>
      <c r="Y97">
        <v>-1.1000000000000001</v>
      </c>
      <c r="Z97">
        <v>-15</v>
      </c>
      <c r="AA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-10</v>
      </c>
      <c r="O98" s="88">
        <v>-35</v>
      </c>
      <c r="P98" s="88">
        <v>-20</v>
      </c>
      <c r="Q98" s="88">
        <v>-20</v>
      </c>
      <c r="R98" s="88">
        <v>-1.1000000000000001</v>
      </c>
      <c r="S98" s="116">
        <v>0</v>
      </c>
      <c r="U98" s="115"/>
      <c r="V98" s="116"/>
      <c r="W98">
        <v>-10</v>
      </c>
      <c r="X98">
        <v>-35</v>
      </c>
      <c r="Y98">
        <v>-1.1000000000000001</v>
      </c>
      <c r="Z98">
        <v>-20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0.16447499999999998</v>
      </c>
      <c r="I99" s="111">
        <f t="shared" ref="I99:BQ99" si="1">SUM(I3:I98)/4000</f>
        <v>4.4067499999999996E-2</v>
      </c>
      <c r="J99" s="111">
        <f t="shared" si="1"/>
        <v>0</v>
      </c>
      <c r="K99" s="111">
        <f t="shared" si="1"/>
        <v>0</v>
      </c>
      <c r="L99" s="111">
        <f t="shared" si="1"/>
        <v>1.2959999999999999E-2</v>
      </c>
      <c r="M99" s="111">
        <f t="shared" si="1"/>
        <v>0</v>
      </c>
      <c r="N99" s="110">
        <f t="shared" si="1"/>
        <v>-0.97750000000000004</v>
      </c>
      <c r="O99" s="111">
        <f t="shared" si="1"/>
        <v>-1.1005</v>
      </c>
      <c r="P99" s="111">
        <f t="shared" si="1"/>
        <v>-0.86499999999999999</v>
      </c>
      <c r="Q99" s="111">
        <f t="shared" si="1"/>
        <v>-0.55000000000000004</v>
      </c>
      <c r="R99" s="111">
        <f t="shared" si="1"/>
        <v>-0.1399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-0.81302500000000011</v>
      </c>
      <c r="X99">
        <f t="shared" si="1"/>
        <v>-1.0564325000000001</v>
      </c>
      <c r="Y99">
        <f t="shared" si="1"/>
        <v>-0.12693999999999997</v>
      </c>
      <c r="Z99">
        <f t="shared" si="1"/>
        <v>-0.55000000000000004</v>
      </c>
      <c r="AA99">
        <f t="shared" si="1"/>
        <v>-0.86499999999999999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U2" s="115" t="s">
        <v>231</v>
      </c>
      <c r="V2" s="116" t="s">
        <v>230</v>
      </c>
      <c r="W2" s="30" t="s">
        <v>262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13.19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12.62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12.62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13.19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13.19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13.19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13.19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12.33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12.33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10.98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10.98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</row>
    <row r="80" spans="7:24">
      <c r="G80" t="s">
        <v>122</v>
      </c>
      <c r="H80" s="115">
        <v>9.77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9.77</v>
      </c>
      <c r="X80">
        <v>0</v>
      </c>
    </row>
    <row r="81" spans="7:24">
      <c r="G81" t="s">
        <v>123</v>
      </c>
      <c r="H81" s="115">
        <v>39.82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39.82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1.2397500000000001E-2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1.8874999999999999E-2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1.2397500000000001E-2</v>
      </c>
      <c r="X99">
        <f t="shared" si="1"/>
        <v>1.8874999999999999E-2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44980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4.1720000000000006</v>
      </c>
      <c r="E3">
        <f>GT_NG!P3</f>
        <v>14.595402935474938</v>
      </c>
      <c r="F3">
        <f>GT_Spot!P3</f>
        <v>0</v>
      </c>
      <c r="G3">
        <f>PPCL_NG!P3</f>
        <v>42.437170855276314</v>
      </c>
      <c r="H3">
        <f>PPCL_Spot!P3</f>
        <v>0</v>
      </c>
      <c r="I3">
        <f>Bawana_NG!P3</f>
        <v>75.58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597.371418660377</v>
      </c>
      <c r="P3" s="77">
        <v>58.865420458965374</v>
      </c>
      <c r="Q3" s="77">
        <v>14.450000000000001</v>
      </c>
      <c r="R3" s="80">
        <v>0</v>
      </c>
      <c r="S3" s="80">
        <v>0</v>
      </c>
      <c r="T3" s="78">
        <f>SUMPRODUCT(LTA!F3:AJ3,LTA!F$101:AJ$101,LTA!F$103:AJ$103)</f>
        <v>56.239999999999995</v>
      </c>
      <c r="U3" s="78">
        <f>SUMPRODUCT(LTA!F3:AJ3,LTA!F$102:AJ$102,LTA!F$103:AJ$103)</f>
        <v>92.99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-45.17</v>
      </c>
      <c r="AC3">
        <f>SUMIF(B3:AB3,"&gt;0")*$AC$2-SUMIF(B3:AB3,"&lt;0")*($AC$2/(1-$AC$2))+SUMIF(AI3:AR3,"&gt;0")*$AC$2-SUMIF(AI3:AR3,"&lt;0")*($AC$2/(1-$AC$2))</f>
        <v>9.3992954876846913</v>
      </c>
      <c r="AD3">
        <f>SUM(B3:AB3,AI3:AR3)-AC3</f>
        <v>841.40211742240899</v>
      </c>
      <c r="AE3">
        <f>'IDT-1'!B3</f>
        <v>0</v>
      </c>
      <c r="AF3" s="26"/>
      <c r="AG3">
        <f>SUM(AD3:AF3)+AT3</f>
        <v>841.40211742240899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4.1720000000000006</v>
      </c>
      <c r="E4">
        <f>GT_NG!P4</f>
        <v>14.595402935474938</v>
      </c>
      <c r="F4">
        <f>GT_Spot!P4</f>
        <v>0</v>
      </c>
      <c r="G4">
        <f>PPCL_NG!P4</f>
        <v>42.437170855276314</v>
      </c>
      <c r="H4">
        <f>PPCL_Spot!P4</f>
        <v>0</v>
      </c>
      <c r="I4">
        <f>Bawana_NG!P4</f>
        <v>75.58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598.2183497293056</v>
      </c>
      <c r="P4" s="77">
        <v>58.865420458965374</v>
      </c>
      <c r="Q4" s="77">
        <v>14.450000000000001</v>
      </c>
      <c r="R4" s="80">
        <v>0</v>
      </c>
      <c r="S4" s="80">
        <v>0</v>
      </c>
      <c r="T4" s="78">
        <f>SUMPRODUCT(LTA!F4:AJ4,LTA!F$101:AJ$101,LTA!F$103:AJ$103)</f>
        <v>55.41</v>
      </c>
      <c r="U4" s="78">
        <f>SUMPRODUCT(LTA!F4:AJ4,LTA!F$102:AJ$102,LTA!F$103:AJ$103)</f>
        <v>90.66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-20</v>
      </c>
      <c r="AA4" s="117">
        <f>STOA!H4</f>
        <v>2.27</v>
      </c>
      <c r="AB4" s="117">
        <f>-STOA!N4</f>
        <v>-45.17</v>
      </c>
      <c r="AC4">
        <f t="shared" ref="AC4:AC67" si="0">SUMIF(B4:AB4,"&gt;0")*$AC$2-SUMIF(B4:AB4,"&lt;0")*($AC$2/(1-$AC$2))+SUMIF(AI4:AR4,"&gt;0")*$AC$2-SUMIF(AI4:AR4,"&lt;0")*($AC$2/(1-$AC$2))</f>
        <v>9.565381159057365</v>
      </c>
      <c r="AD4">
        <f t="shared" ref="AD4:AD67" si="1">SUM(B4:AB4,AI4:AR4)-AC4</f>
        <v>817.92296281996482</v>
      </c>
      <c r="AE4">
        <f>'IDT-1'!B4</f>
        <v>0</v>
      </c>
      <c r="AF4" s="26"/>
      <c r="AG4">
        <f t="shared" ref="AG4:AG67" si="2">SUM(AD4:AF4)+AT4</f>
        <v>817.92296281996482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-64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4.1720000000000006</v>
      </c>
      <c r="E5">
        <f>GT_NG!P5</f>
        <v>14.595402935474938</v>
      </c>
      <c r="F5">
        <f>GT_Spot!P5</f>
        <v>0</v>
      </c>
      <c r="G5">
        <f>PPCL_NG!P5</f>
        <v>42.437170855276314</v>
      </c>
      <c r="H5">
        <f>PPCL_Spot!P5</f>
        <v>0</v>
      </c>
      <c r="I5">
        <f>Bawana_NG!P5</f>
        <v>75.58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597.5178791414578</v>
      </c>
      <c r="P5" s="77">
        <v>58.865420458965374</v>
      </c>
      <c r="Q5" s="77">
        <v>14.450000000000001</v>
      </c>
      <c r="R5" s="80">
        <v>0</v>
      </c>
      <c r="S5" s="80">
        <v>0</v>
      </c>
      <c r="T5" s="78">
        <f>SUMPRODUCT(LTA!F5:AJ5,LTA!F$101:AJ$101,LTA!F$103:AJ$103)</f>
        <v>54.480000000000004</v>
      </c>
      <c r="U5" s="78">
        <f>SUMPRODUCT(LTA!F5:AJ5,LTA!F$102:AJ$102,LTA!F$103:AJ$103)</f>
        <v>82.2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-39</v>
      </c>
      <c r="AA5" s="117">
        <f>STOA!H5</f>
        <v>2.27</v>
      </c>
      <c r="AB5" s="117">
        <f>-STOA!N5</f>
        <v>-45.17</v>
      </c>
      <c r="AC5">
        <f t="shared" si="0"/>
        <v>9.8050757362055307</v>
      </c>
      <c r="AD5">
        <f t="shared" si="1"/>
        <v>770.59279765496899</v>
      </c>
      <c r="AE5">
        <f>'IDT-1'!B5</f>
        <v>0</v>
      </c>
      <c r="AF5" s="26"/>
      <c r="AG5">
        <f t="shared" si="2"/>
        <v>770.59279765496899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-82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4.1720000000000006</v>
      </c>
      <c r="E6">
        <f>GT_NG!P6</f>
        <v>14.595402935474938</v>
      </c>
      <c r="F6">
        <f>GT_Spot!P6</f>
        <v>0</v>
      </c>
      <c r="G6">
        <f>PPCL_NG!P6</f>
        <v>42.437170855276314</v>
      </c>
      <c r="H6">
        <f>PPCL_Spot!P6</f>
        <v>0</v>
      </c>
      <c r="I6">
        <f>Bawana_NG!P6</f>
        <v>75.58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597.5178791414578</v>
      </c>
      <c r="P6" s="77">
        <v>58.865420458965374</v>
      </c>
      <c r="Q6" s="77">
        <v>14.450000000000001</v>
      </c>
      <c r="R6" s="80">
        <v>0</v>
      </c>
      <c r="S6" s="80">
        <v>0</v>
      </c>
      <c r="T6" s="78">
        <f>SUMPRODUCT(LTA!F6:AJ6,LTA!F$101:AJ$101,LTA!F$103:AJ$103)</f>
        <v>53.319999999999993</v>
      </c>
      <c r="U6" s="78">
        <f>SUMPRODUCT(LTA!F6:AJ6,LTA!F$102:AJ$102,LTA!F$103:AJ$103)</f>
        <v>80.92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-61</v>
      </c>
      <c r="AA6" s="117">
        <f>STOA!H6</f>
        <v>2.27</v>
      </c>
      <c r="AB6" s="117">
        <f>-STOA!N6</f>
        <v>-45.17</v>
      </c>
      <c r="AC6">
        <f t="shared" si="0"/>
        <v>9.9522881591272423</v>
      </c>
      <c r="AD6">
        <f t="shared" si="1"/>
        <v>749.00558523204722</v>
      </c>
      <c r="AE6">
        <f>'IDT-1'!B6</f>
        <v>0</v>
      </c>
      <c r="AF6" s="26"/>
      <c r="AG6">
        <f t="shared" si="2"/>
        <v>749.00558523204722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4.1720000000000006</v>
      </c>
      <c r="E7">
        <f>GT_NG!P7</f>
        <v>14.595402935474938</v>
      </c>
      <c r="F7">
        <f>GT_Spot!P7</f>
        <v>0</v>
      </c>
      <c r="G7">
        <f>PPCL_NG!P7</f>
        <v>42.437170855276314</v>
      </c>
      <c r="H7">
        <f>PPCL_Spot!P7</f>
        <v>0</v>
      </c>
      <c r="I7">
        <f>Bawana_NG!P7</f>
        <v>75.58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595.46019267506267</v>
      </c>
      <c r="P7" s="77">
        <v>58.865420458965374</v>
      </c>
      <c r="Q7" s="77">
        <v>14.450000000000001</v>
      </c>
      <c r="R7" s="80">
        <v>0</v>
      </c>
      <c r="S7" s="80">
        <v>0</v>
      </c>
      <c r="T7" s="78">
        <f>SUMPRODUCT(LTA!F7:AJ7,LTA!F$101:AJ$101,LTA!F$103:AJ$103)</f>
        <v>52.74</v>
      </c>
      <c r="U7" s="78">
        <f>SUMPRODUCT(LTA!F7:AJ7,LTA!F$102:AJ$102,LTA!F$103:AJ$103)</f>
        <v>78.92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-72</v>
      </c>
      <c r="AA7" s="117">
        <f>STOA!H7</f>
        <v>2.27</v>
      </c>
      <c r="AB7" s="117">
        <f>-STOA!N7</f>
        <v>-45.17</v>
      </c>
      <c r="AC7">
        <f t="shared" si="0"/>
        <v>10.089039068666871</v>
      </c>
      <c r="AD7">
        <f t="shared" si="1"/>
        <v>724.23114785611233</v>
      </c>
      <c r="AE7">
        <f>'IDT-1'!B7</f>
        <v>0</v>
      </c>
      <c r="AF7" s="26"/>
      <c r="AG7">
        <f t="shared" si="2"/>
        <v>724.23114785611233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-88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4.1720000000000006</v>
      </c>
      <c r="E8">
        <f>GT_NG!P8</f>
        <v>14.595402935474938</v>
      </c>
      <c r="F8">
        <f>GT_Spot!P8</f>
        <v>0</v>
      </c>
      <c r="G8">
        <f>PPCL_NG!P8</f>
        <v>42.437170855276314</v>
      </c>
      <c r="H8">
        <f>PPCL_Spot!P8</f>
        <v>0</v>
      </c>
      <c r="I8">
        <f>Bawana_NG!P8</f>
        <v>75.58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595.46009313453339</v>
      </c>
      <c r="P8" s="77">
        <v>58.865420458965374</v>
      </c>
      <c r="Q8" s="77">
        <v>14.450000000000001</v>
      </c>
      <c r="R8" s="80">
        <v>0</v>
      </c>
      <c r="S8" s="80">
        <v>0</v>
      </c>
      <c r="T8" s="78">
        <f>SUMPRODUCT(LTA!F8:AJ8,LTA!F$101:AJ$101,LTA!F$103:AJ$103)</f>
        <v>52.209999999999994</v>
      </c>
      <c r="U8" s="78">
        <f>SUMPRODUCT(LTA!F8:AJ8,LTA!F$102:AJ$102,LTA!F$103:AJ$103)</f>
        <v>76.569999999999993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-85</v>
      </c>
      <c r="AA8" s="117">
        <f>STOA!H8</f>
        <v>2.27</v>
      </c>
      <c r="AB8" s="117">
        <f>-STOA!N8</f>
        <v>-45.17</v>
      </c>
      <c r="AC8">
        <f t="shared" si="0"/>
        <v>10.17023172297656</v>
      </c>
      <c r="AD8">
        <f t="shared" si="1"/>
        <v>709.2698556612736</v>
      </c>
      <c r="AE8">
        <f>'IDT-1'!B8</f>
        <v>0</v>
      </c>
      <c r="AF8" s="26"/>
      <c r="AG8">
        <f t="shared" si="2"/>
        <v>709.2698556612736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-87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4.1720000000000006</v>
      </c>
      <c r="E9">
        <f>GT_NG!P9</f>
        <v>14.595402935474938</v>
      </c>
      <c r="F9">
        <f>GT_Spot!P9</f>
        <v>0</v>
      </c>
      <c r="G9">
        <f>PPCL_NG!P9</f>
        <v>42.437170855276314</v>
      </c>
      <c r="H9">
        <f>PPCL_Spot!P9</f>
        <v>0</v>
      </c>
      <c r="I9">
        <f>Bawana_NG!P9</f>
        <v>75.58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649.22766733013407</v>
      </c>
      <c r="P9" s="77">
        <v>58.86545440506525</v>
      </c>
      <c r="Q9" s="77">
        <v>14.450000000000001</v>
      </c>
      <c r="R9" s="80">
        <v>0</v>
      </c>
      <c r="S9" s="80">
        <v>0</v>
      </c>
      <c r="T9" s="78">
        <f>SUMPRODUCT(LTA!F9:AJ9,LTA!F$101:AJ$101,LTA!F$103:AJ$103)</f>
        <v>51.400000000000006</v>
      </c>
      <c r="U9" s="78">
        <f>SUMPRODUCT(LTA!F9:AJ9,LTA!F$102:AJ$102,LTA!F$103:AJ$103)</f>
        <v>74.48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-90</v>
      </c>
      <c r="AA9" s="117">
        <f>STOA!H9</f>
        <v>2.27</v>
      </c>
      <c r="AB9" s="117">
        <f>-STOA!N9</f>
        <v>-45.17</v>
      </c>
      <c r="AC9">
        <f t="shared" si="0"/>
        <v>10.537963526923768</v>
      </c>
      <c r="AD9">
        <f t="shared" si="1"/>
        <v>768.76973199902693</v>
      </c>
      <c r="AE9">
        <f>'IDT-1'!B9</f>
        <v>0</v>
      </c>
      <c r="AF9" s="26"/>
      <c r="AG9">
        <f t="shared" si="2"/>
        <v>768.76973199902693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4.1720000000000006</v>
      </c>
      <c r="E10">
        <f>GT_NG!P10</f>
        <v>14.595402935474938</v>
      </c>
      <c r="F10">
        <f>GT_Spot!P10</f>
        <v>0</v>
      </c>
      <c r="G10">
        <f>PPCL_NG!P10</f>
        <v>42.437170855276314</v>
      </c>
      <c r="H10">
        <f>PPCL_Spot!P10</f>
        <v>0</v>
      </c>
      <c r="I10">
        <f>Bawana_NG!P10</f>
        <v>81.97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628.3228820089239</v>
      </c>
      <c r="P10" s="77">
        <v>58.86545440506525</v>
      </c>
      <c r="Q10" s="77">
        <v>14.450000000000001</v>
      </c>
      <c r="R10" s="80">
        <v>0</v>
      </c>
      <c r="S10" s="80">
        <v>0</v>
      </c>
      <c r="T10" s="78">
        <f>SUMPRODUCT(LTA!F10:AJ10,LTA!F$101:AJ$101,LTA!F$103:AJ$103)</f>
        <v>50.42</v>
      </c>
      <c r="U10" s="78">
        <f>SUMPRODUCT(LTA!F10:AJ10,LTA!F$102:AJ$102,LTA!F$103:AJ$103)</f>
        <v>71.94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-95</v>
      </c>
      <c r="AA10" s="117">
        <f>STOA!H10</f>
        <v>2.27</v>
      </c>
      <c r="AB10" s="117">
        <f>-STOA!N10</f>
        <v>-45.17</v>
      </c>
      <c r="AC10">
        <f t="shared" si="0"/>
        <v>10.468038691319068</v>
      </c>
      <c r="AD10">
        <f t="shared" si="1"/>
        <v>740.8048715134214</v>
      </c>
      <c r="AE10">
        <f>'IDT-1'!B10</f>
        <v>0</v>
      </c>
      <c r="AF10" s="26"/>
      <c r="AG10">
        <f t="shared" si="2"/>
        <v>740.8048715134214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6.258</v>
      </c>
      <c r="E11">
        <f>GT_NG!P11</f>
        <v>14.595402935474938</v>
      </c>
      <c r="F11">
        <f>GT_Spot!P11</f>
        <v>0</v>
      </c>
      <c r="G11">
        <f>PPCL_NG!P11</f>
        <v>42.437170855276314</v>
      </c>
      <c r="H11">
        <f>PPCL_Spot!P11</f>
        <v>0</v>
      </c>
      <c r="I11">
        <f>Bawana_NG!P11</f>
        <v>81.97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601.30753089204939</v>
      </c>
      <c r="P11" s="77">
        <v>24.077431740614337</v>
      </c>
      <c r="Q11" s="77">
        <v>14.450000000000001</v>
      </c>
      <c r="R11" s="80">
        <v>0</v>
      </c>
      <c r="S11" s="80">
        <v>0</v>
      </c>
      <c r="T11" s="78">
        <f>SUMPRODUCT(LTA!F11:AJ11,LTA!F$101:AJ$101,LTA!F$103:AJ$103)</f>
        <v>48.800000000000004</v>
      </c>
      <c r="U11" s="78">
        <f>SUMPRODUCT(LTA!F11:AJ11,LTA!F$102:AJ$102,LTA!F$103:AJ$103)</f>
        <v>63.1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-96</v>
      </c>
      <c r="AA11" s="117">
        <f>STOA!H11</f>
        <v>2.27</v>
      </c>
      <c r="AB11" s="117">
        <f>-STOA!N11</f>
        <v>-45.17</v>
      </c>
      <c r="AC11">
        <f t="shared" si="0"/>
        <v>9.5752558488553507</v>
      </c>
      <c r="AD11">
        <f t="shared" si="1"/>
        <v>702.52028057455959</v>
      </c>
      <c r="AE11">
        <f>'IDT-1'!B11</f>
        <v>0</v>
      </c>
      <c r="AF11" s="26"/>
      <c r="AG11">
        <f t="shared" si="2"/>
        <v>702.52028057455959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6.258</v>
      </c>
      <c r="E12">
        <f>GT_NG!P12</f>
        <v>14.595402935474938</v>
      </c>
      <c r="F12">
        <f>GT_Spot!P12</f>
        <v>0</v>
      </c>
      <c r="G12">
        <f>PPCL_NG!P12</f>
        <v>42.437170855276314</v>
      </c>
      <c r="H12">
        <f>PPCL_Spot!P12</f>
        <v>0</v>
      </c>
      <c r="I12">
        <f>Bawana_NG!P12</f>
        <v>81.97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610.28602456743829</v>
      </c>
      <c r="P12" s="77">
        <v>24.077431740614337</v>
      </c>
      <c r="Q12" s="77">
        <v>14.450000000000001</v>
      </c>
      <c r="R12" s="80">
        <v>0</v>
      </c>
      <c r="S12" s="80">
        <v>0</v>
      </c>
      <c r="T12" s="78">
        <f>SUMPRODUCT(LTA!F12:AJ12,LTA!F$101:AJ$101,LTA!F$103:AJ$103)</f>
        <v>47.51</v>
      </c>
      <c r="U12" s="78">
        <f>SUMPRODUCT(LTA!F12:AJ12,LTA!F$102:AJ$102,LTA!F$103:AJ$103)</f>
        <v>59.980000000000004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-100</v>
      </c>
      <c r="AA12" s="117">
        <f>STOA!H12</f>
        <v>2.27</v>
      </c>
      <c r="AB12" s="117">
        <f>-STOA!N12</f>
        <v>-45.17</v>
      </c>
      <c r="AC12">
        <f t="shared" si="0"/>
        <v>9.64209297576536</v>
      </c>
      <c r="AD12">
        <f t="shared" si="1"/>
        <v>704.0219371230387</v>
      </c>
      <c r="AE12">
        <f>'IDT-1'!B12</f>
        <v>0</v>
      </c>
      <c r="AF12" s="26"/>
      <c r="AG12">
        <f t="shared" si="2"/>
        <v>704.0219371230387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6.258</v>
      </c>
      <c r="E13">
        <f>GT_NG!P13</f>
        <v>14.660277008310251</v>
      </c>
      <c r="F13">
        <f>GT_Spot!P13</f>
        <v>0</v>
      </c>
      <c r="G13">
        <f>PPCL_NG!P13</f>
        <v>42.437170855276314</v>
      </c>
      <c r="H13">
        <f>PPCL_Spot!P13</f>
        <v>0</v>
      </c>
      <c r="I13">
        <f>Bawana_NG!P13</f>
        <v>81.97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611.71695899558472</v>
      </c>
      <c r="P13" s="77">
        <v>24.077431740614337</v>
      </c>
      <c r="Q13" s="77">
        <v>14.450000000000001</v>
      </c>
      <c r="R13" s="80">
        <v>0</v>
      </c>
      <c r="S13" s="80">
        <v>0</v>
      </c>
      <c r="T13" s="78">
        <f>SUMPRODUCT(LTA!F13:AJ13,LTA!F$101:AJ$101,LTA!F$103:AJ$103)</f>
        <v>45.71</v>
      </c>
      <c r="U13" s="78">
        <f>SUMPRODUCT(LTA!F13:AJ13,LTA!F$102:AJ$102,LTA!F$103:AJ$103)</f>
        <v>57.11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-102</v>
      </c>
      <c r="AA13" s="117">
        <f>STOA!H13</f>
        <v>2.27</v>
      </c>
      <c r="AB13" s="117">
        <f>-STOA!N13</f>
        <v>-45.17</v>
      </c>
      <c r="AC13">
        <f t="shared" si="0"/>
        <v>9.6940632382737562</v>
      </c>
      <c r="AD13">
        <f t="shared" si="1"/>
        <v>691.79577536151191</v>
      </c>
      <c r="AE13">
        <f>'IDT-1'!B13</f>
        <v>0</v>
      </c>
      <c r="AF13" s="26"/>
      <c r="AG13">
        <f t="shared" si="2"/>
        <v>691.79577536151191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6.258</v>
      </c>
      <c r="E14">
        <f>GT_NG!P14</f>
        <v>14.660277008310251</v>
      </c>
      <c r="F14">
        <f>GT_Spot!P14</f>
        <v>0</v>
      </c>
      <c r="G14">
        <f>PPCL_NG!P14</f>
        <v>42.437170855276314</v>
      </c>
      <c r="H14">
        <f>PPCL_Spot!P14</f>
        <v>0</v>
      </c>
      <c r="I14">
        <f>Bawana_NG!P14</f>
        <v>81.97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609.65813632095251</v>
      </c>
      <c r="P14" s="77">
        <v>24.077431740614337</v>
      </c>
      <c r="Q14" s="77">
        <v>14.450000000000001</v>
      </c>
      <c r="R14" s="80">
        <v>0</v>
      </c>
      <c r="S14" s="80">
        <v>0</v>
      </c>
      <c r="T14" s="78">
        <f>SUMPRODUCT(LTA!F14:AJ14,LTA!F$101:AJ$101,LTA!F$103:AJ$103)</f>
        <v>44.4</v>
      </c>
      <c r="U14" s="78">
        <f>SUMPRODUCT(LTA!F14:AJ14,LTA!F$102:AJ$102,LTA!F$103:AJ$103)</f>
        <v>54.160000000000004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-101</v>
      </c>
      <c r="AA14" s="117">
        <f>STOA!H14</f>
        <v>2.27</v>
      </c>
      <c r="AB14" s="117">
        <f>-STOA!N14</f>
        <v>-45.17</v>
      </c>
      <c r="AC14">
        <f t="shared" si="0"/>
        <v>9.6207013436926019</v>
      </c>
      <c r="AD14">
        <f t="shared" si="1"/>
        <v>687.55031458146073</v>
      </c>
      <c r="AE14">
        <f>'IDT-1'!B14</f>
        <v>0</v>
      </c>
      <c r="AF14" s="26"/>
      <c r="AG14">
        <f t="shared" si="2"/>
        <v>687.55031458146073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6.258</v>
      </c>
      <c r="E15">
        <f>GT_NG!P15</f>
        <v>14.595402935474938</v>
      </c>
      <c r="F15">
        <f>GT_Spot!P15</f>
        <v>0</v>
      </c>
      <c r="G15">
        <f>PPCL_NG!P15</f>
        <v>42.437170855276314</v>
      </c>
      <c r="H15">
        <f>PPCL_Spot!P15</f>
        <v>0</v>
      </c>
      <c r="I15">
        <f>Bawana_NG!P15</f>
        <v>81.97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609.53720437529262</v>
      </c>
      <c r="P15" s="77">
        <v>24.077431740614337</v>
      </c>
      <c r="Q15" s="77">
        <v>14.450000000000001</v>
      </c>
      <c r="R15" s="80">
        <v>0</v>
      </c>
      <c r="S15" s="80">
        <v>0</v>
      </c>
      <c r="T15" s="78">
        <f>SUMPRODUCT(LTA!F15:AJ15,LTA!F$101:AJ$101,LTA!F$103:AJ$103)</f>
        <v>42.89</v>
      </c>
      <c r="U15" s="78">
        <f>SUMPRODUCT(LTA!F15:AJ15,LTA!F$102:AJ$102,LTA!F$103:AJ$103)</f>
        <v>51.800000000000004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-97</v>
      </c>
      <c r="AA15" s="117">
        <f>STOA!H15</f>
        <v>2.27</v>
      </c>
      <c r="AB15" s="117">
        <f>-STOA!N15</f>
        <v>-45.17</v>
      </c>
      <c r="AC15">
        <f t="shared" si="0"/>
        <v>9.5583758681632585</v>
      </c>
      <c r="AD15">
        <f t="shared" si="1"/>
        <v>686.55683403849491</v>
      </c>
      <c r="AE15">
        <f>'IDT-1'!B15</f>
        <v>0</v>
      </c>
      <c r="AF15" s="26"/>
      <c r="AG15">
        <f t="shared" si="2"/>
        <v>686.55683403849491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6.258</v>
      </c>
      <c r="E16">
        <f>GT_NG!P16</f>
        <v>14.595402935474938</v>
      </c>
      <c r="F16">
        <f>GT_Spot!P16</f>
        <v>0</v>
      </c>
      <c r="G16">
        <f>PPCL_NG!P16</f>
        <v>42.437170855276314</v>
      </c>
      <c r="H16">
        <f>PPCL_Spot!P16</f>
        <v>0</v>
      </c>
      <c r="I16">
        <f>Bawana_NG!P16</f>
        <v>81.97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609.53720437529262</v>
      </c>
      <c r="P16" s="77">
        <v>24.077431740614337</v>
      </c>
      <c r="Q16" s="77">
        <v>14.450000000000001</v>
      </c>
      <c r="R16" s="80">
        <v>0</v>
      </c>
      <c r="S16" s="80">
        <v>0</v>
      </c>
      <c r="T16" s="78">
        <f>SUMPRODUCT(LTA!F16:AJ16,LTA!F$101:AJ$101,LTA!F$103:AJ$103)</f>
        <v>41.2</v>
      </c>
      <c r="U16" s="78">
        <f>SUMPRODUCT(LTA!F16:AJ16,LTA!F$102:AJ$102,LTA!F$103:AJ$103)</f>
        <v>49.51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-95</v>
      </c>
      <c r="AA16" s="117">
        <f>STOA!H16</f>
        <v>2.27</v>
      </c>
      <c r="AB16" s="117">
        <f>-STOA!N16</f>
        <v>-45.17</v>
      </c>
      <c r="AC16">
        <f t="shared" si="0"/>
        <v>9.4789612305522812</v>
      </c>
      <c r="AD16">
        <f t="shared" si="1"/>
        <v>687.65624867610597</v>
      </c>
      <c r="AE16">
        <f>'IDT-1'!B16</f>
        <v>0</v>
      </c>
      <c r="AF16" s="26"/>
      <c r="AG16">
        <f t="shared" si="2"/>
        <v>687.65624867610597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6.258</v>
      </c>
      <c r="E17">
        <f>GT_NG!P17</f>
        <v>14.595402935474938</v>
      </c>
      <c r="F17">
        <f>GT_Spot!P17</f>
        <v>0</v>
      </c>
      <c r="G17">
        <f>PPCL_NG!P17</f>
        <v>42.437170855276314</v>
      </c>
      <c r="H17">
        <f>PPCL_Spot!P17</f>
        <v>0</v>
      </c>
      <c r="I17">
        <f>Bawana_NG!P17</f>
        <v>81.97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606.67553954072628</v>
      </c>
      <c r="P17" s="77">
        <v>24.077431740614337</v>
      </c>
      <c r="Q17" s="77">
        <v>14.450000000000001</v>
      </c>
      <c r="R17" s="80">
        <v>0</v>
      </c>
      <c r="S17" s="80">
        <v>0</v>
      </c>
      <c r="T17" s="78">
        <f>SUMPRODUCT(LTA!F17:AJ17,LTA!F$101:AJ$101,LTA!F$103:AJ$103)</f>
        <v>39.409999999999997</v>
      </c>
      <c r="U17" s="78">
        <f>SUMPRODUCT(LTA!F17:AJ17,LTA!F$102:AJ$102,LTA!F$103:AJ$103)</f>
        <v>46.19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-85</v>
      </c>
      <c r="AA17" s="117">
        <f>STOA!H17</f>
        <v>2.27</v>
      </c>
      <c r="AB17" s="117">
        <f>-STOA!N17</f>
        <v>-45.17</v>
      </c>
      <c r="AC17">
        <f t="shared" si="0"/>
        <v>9.3289074323083412</v>
      </c>
      <c r="AD17">
        <f t="shared" si="1"/>
        <v>688.83463763978364</v>
      </c>
      <c r="AE17">
        <f>'IDT-1'!B17</f>
        <v>0</v>
      </c>
      <c r="AF17" s="26"/>
      <c r="AG17">
        <f t="shared" si="2"/>
        <v>688.83463763978364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6.258</v>
      </c>
      <c r="E18">
        <f>GT_NG!P18</f>
        <v>14.595402935474938</v>
      </c>
      <c r="F18">
        <f>GT_Spot!P18</f>
        <v>0</v>
      </c>
      <c r="G18">
        <f>PPCL_NG!P18</f>
        <v>42.437170855276314</v>
      </c>
      <c r="H18">
        <f>PPCL_Spot!P18</f>
        <v>0</v>
      </c>
      <c r="I18">
        <f>Bawana_NG!P18</f>
        <v>81.97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608.96888949234949</v>
      </c>
      <c r="P18" s="77">
        <v>24.077431740614337</v>
      </c>
      <c r="Q18" s="77">
        <v>14.450000000000001</v>
      </c>
      <c r="R18" s="80">
        <v>0</v>
      </c>
      <c r="S18" s="80">
        <v>0</v>
      </c>
      <c r="T18" s="78">
        <f>SUMPRODUCT(LTA!F18:AJ18,LTA!F$101:AJ$101,LTA!F$103:AJ$103)</f>
        <v>37.700000000000003</v>
      </c>
      <c r="U18" s="78">
        <f>SUMPRODUCT(LTA!F18:AJ18,LTA!F$102:AJ$102,LTA!F$103:AJ$103)</f>
        <v>44.39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-72</v>
      </c>
      <c r="AA18" s="117">
        <f>STOA!H18</f>
        <v>2.27</v>
      </c>
      <c r="AB18" s="117">
        <f>-STOA!N18</f>
        <v>-45.17</v>
      </c>
      <c r="AC18">
        <f t="shared" si="0"/>
        <v>9.2471758917050622</v>
      </c>
      <c r="AD18">
        <f t="shared" si="1"/>
        <v>695.69971913201016</v>
      </c>
      <c r="AE18">
        <f>'IDT-1'!B18</f>
        <v>0</v>
      </c>
      <c r="AF18" s="26"/>
      <c r="AG18">
        <f t="shared" si="2"/>
        <v>695.69971913201016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6.258</v>
      </c>
      <c r="E19">
        <f>GT_NG!P19</f>
        <v>14.595402935474938</v>
      </c>
      <c r="F19">
        <f>GT_Spot!P19</f>
        <v>0</v>
      </c>
      <c r="G19">
        <f>PPCL_NG!P19</f>
        <v>42.437170855276314</v>
      </c>
      <c r="H19">
        <f>PPCL_Spot!P19</f>
        <v>0</v>
      </c>
      <c r="I19">
        <f>Bawana_NG!P19</f>
        <v>81.97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611.30901691138615</v>
      </c>
      <c r="P19" s="77">
        <v>24.077431740614337</v>
      </c>
      <c r="Q19" s="77">
        <v>14.450000000000001</v>
      </c>
      <c r="R19" s="80">
        <v>0</v>
      </c>
      <c r="S19" s="80">
        <v>0</v>
      </c>
      <c r="T19" s="78">
        <f>SUMPRODUCT(LTA!F19:AJ19,LTA!F$101:AJ$101,LTA!F$103:AJ$103)</f>
        <v>36.35</v>
      </c>
      <c r="U19" s="78">
        <f>SUMPRODUCT(LTA!F19:AJ19,LTA!F$102:AJ$102,LTA!F$103:AJ$103)</f>
        <v>45.269999999999996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-47</v>
      </c>
      <c r="AA19" s="117">
        <f>STOA!H19</f>
        <v>2.27</v>
      </c>
      <c r="AB19" s="117">
        <f>-STOA!N19</f>
        <v>-45.17</v>
      </c>
      <c r="AC19">
        <f t="shared" si="0"/>
        <v>9.1748517377706325</v>
      </c>
      <c r="AD19">
        <f t="shared" si="1"/>
        <v>707.64217070498125</v>
      </c>
      <c r="AE19">
        <f>'IDT-1'!B19</f>
        <v>0</v>
      </c>
      <c r="AF19" s="26"/>
      <c r="AG19">
        <f t="shared" si="2"/>
        <v>707.64217070498125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-70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6.258</v>
      </c>
      <c r="E20">
        <f>GT_NG!P20</f>
        <v>14.595402935474938</v>
      </c>
      <c r="F20">
        <f>GT_Spot!P20</f>
        <v>0</v>
      </c>
      <c r="G20">
        <f>PPCL_NG!P20</f>
        <v>42.437170855276314</v>
      </c>
      <c r="H20">
        <f>PPCL_Spot!P20</f>
        <v>0</v>
      </c>
      <c r="I20">
        <f>Bawana_NG!P20</f>
        <v>81.97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593.41054818771272</v>
      </c>
      <c r="P20" s="77">
        <v>24.077431740614337</v>
      </c>
      <c r="Q20" s="77">
        <v>14.450000000000001</v>
      </c>
      <c r="R20" s="80">
        <v>0</v>
      </c>
      <c r="S20" s="80">
        <v>0</v>
      </c>
      <c r="T20" s="78">
        <f>SUMPRODUCT(LTA!F20:AJ20,LTA!F$101:AJ$101,LTA!F$103:AJ$103)</f>
        <v>24.92</v>
      </c>
      <c r="U20" s="78">
        <f>SUMPRODUCT(LTA!F20:AJ20,LTA!F$102:AJ$102,LTA!F$103:AJ$103)</f>
        <v>36.57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-29</v>
      </c>
      <c r="AA20" s="117">
        <f>STOA!H20</f>
        <v>2.27</v>
      </c>
      <c r="AB20" s="117">
        <f>-STOA!N20</f>
        <v>-45.17</v>
      </c>
      <c r="AC20">
        <f t="shared" si="0"/>
        <v>8.5827355148586406</v>
      </c>
      <c r="AD20">
        <f t="shared" si="1"/>
        <v>699.20581820421978</v>
      </c>
      <c r="AE20">
        <f>'IDT-1'!B20</f>
        <v>0</v>
      </c>
      <c r="AF20" s="26"/>
      <c r="AG20">
        <f t="shared" si="2"/>
        <v>699.20581820421978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-59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6.258</v>
      </c>
      <c r="E21">
        <f>GT_NG!P21</f>
        <v>14.595402935474938</v>
      </c>
      <c r="F21">
        <f>GT_Spot!P21</f>
        <v>0</v>
      </c>
      <c r="G21">
        <f>PPCL_NG!P21</f>
        <v>42.437170855276314</v>
      </c>
      <c r="H21">
        <f>PPCL_Spot!P21</f>
        <v>0</v>
      </c>
      <c r="I21">
        <f>Bawana_NG!P21</f>
        <v>81.97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602.24884224566313</v>
      </c>
      <c r="P21" s="77">
        <v>24.077431740614337</v>
      </c>
      <c r="Q21" s="77">
        <v>14.450000000000001</v>
      </c>
      <c r="R21" s="80">
        <v>0</v>
      </c>
      <c r="S21" s="80">
        <v>0</v>
      </c>
      <c r="T21" s="78">
        <f>SUMPRODUCT(LTA!F21:AJ21,LTA!F$101:AJ$101,LTA!F$103:AJ$103)</f>
        <v>24.75</v>
      </c>
      <c r="U21" s="78">
        <f>SUMPRODUCT(LTA!F21:AJ21,LTA!F$102:AJ$102,LTA!F$103:AJ$103)</f>
        <v>36.099999999999994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-13</v>
      </c>
      <c r="AA21" s="117">
        <f>STOA!H21</f>
        <v>2.27</v>
      </c>
      <c r="AB21" s="117">
        <f>-STOA!N21</f>
        <v>-45.17</v>
      </c>
      <c r="AC21">
        <f t="shared" si="0"/>
        <v>8.4595616970803071</v>
      </c>
      <c r="AD21">
        <f t="shared" si="1"/>
        <v>729.52728607994857</v>
      </c>
      <c r="AE21">
        <f>'IDT-1'!B21</f>
        <v>0</v>
      </c>
      <c r="AF21" s="26"/>
      <c r="AG21">
        <f t="shared" si="2"/>
        <v>729.52728607994857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6.258</v>
      </c>
      <c r="E22">
        <f>GT_NG!P22</f>
        <v>14.595402935474938</v>
      </c>
      <c r="F22">
        <f>GT_Spot!P22</f>
        <v>0</v>
      </c>
      <c r="G22">
        <f>PPCL_NG!P22</f>
        <v>42.437170855276314</v>
      </c>
      <c r="H22">
        <f>PPCL_Spot!P22</f>
        <v>0</v>
      </c>
      <c r="I22">
        <f>Bawana_NG!P22</f>
        <v>75.58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604.64689152816936</v>
      </c>
      <c r="P22" s="77">
        <v>24.077431740614337</v>
      </c>
      <c r="Q22" s="77">
        <v>14.450000000000001</v>
      </c>
      <c r="R22" s="80">
        <v>0</v>
      </c>
      <c r="S22" s="80">
        <v>0</v>
      </c>
      <c r="T22" s="78">
        <f>SUMPRODUCT(LTA!F22:AJ22,LTA!F$101:AJ$101,LTA!F$103:AJ$103)</f>
        <v>24.590000000000003</v>
      </c>
      <c r="U22" s="78">
        <f>SUMPRODUCT(LTA!F22:AJ22,LTA!F$102:AJ$102,LTA!F$103:AJ$103)</f>
        <v>35.739999999999995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</v>
      </c>
      <c r="AB22" s="117">
        <f>-STOA!N22</f>
        <v>-45.17</v>
      </c>
      <c r="AC22">
        <f t="shared" si="0"/>
        <v>8.1268783225339156</v>
      </c>
      <c r="AD22">
        <f t="shared" si="1"/>
        <v>758.3480187370011</v>
      </c>
      <c r="AE22">
        <f>'IDT-1'!B22</f>
        <v>0</v>
      </c>
      <c r="AF22" s="26"/>
      <c r="AG22">
        <f t="shared" si="2"/>
        <v>758.3480187370011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6.258</v>
      </c>
      <c r="E23">
        <f>GT_NG!P23</f>
        <v>14.595402935474938</v>
      </c>
      <c r="F23">
        <f>GT_Spot!P23</f>
        <v>0</v>
      </c>
      <c r="G23">
        <f>PPCL_NG!P23</f>
        <v>42.437170855276314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746.03463747224521</v>
      </c>
      <c r="P23" s="77">
        <v>58.865420458965374</v>
      </c>
      <c r="Q23" s="77">
        <v>33.839999999999996</v>
      </c>
      <c r="R23" s="80">
        <v>0</v>
      </c>
      <c r="S23" s="80">
        <v>0</v>
      </c>
      <c r="T23" s="78">
        <f>SUMPRODUCT(LTA!F23:AJ23,LTA!F$101:AJ$101,LTA!F$103:AJ$103)</f>
        <v>24.19</v>
      </c>
      <c r="U23" s="78">
        <f>SUMPRODUCT(LTA!F23:AJ23,LTA!F$102:AJ$102,LTA!F$103:AJ$103)</f>
        <v>41.43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-45.17</v>
      </c>
      <c r="AC23">
        <f t="shared" si="0"/>
        <v>11.01682698288208</v>
      </c>
      <c r="AD23">
        <f t="shared" si="1"/>
        <v>828.7338047390798</v>
      </c>
      <c r="AE23">
        <f>'IDT-1'!B23</f>
        <v>0</v>
      </c>
      <c r="AF23" s="26"/>
      <c r="AG23">
        <f t="shared" si="2"/>
        <v>828.7338047390798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6.258</v>
      </c>
      <c r="E24">
        <f>GT_NG!P24</f>
        <v>14.595402935474938</v>
      </c>
      <c r="F24">
        <f>GT_Spot!P24</f>
        <v>0</v>
      </c>
      <c r="G24">
        <f>PPCL_NG!P24</f>
        <v>42.437170855276314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816.6332623057649</v>
      </c>
      <c r="P24" s="77">
        <v>58.865420458965374</v>
      </c>
      <c r="Q24" s="77">
        <v>33.839999999999996</v>
      </c>
      <c r="R24" s="80">
        <v>0</v>
      </c>
      <c r="S24" s="80">
        <v>0</v>
      </c>
      <c r="T24" s="78">
        <f>SUMPRODUCT(LTA!F24:AJ24,LTA!F$101:AJ$101,LTA!F$103:AJ$103)</f>
        <v>23.65</v>
      </c>
      <c r="U24" s="78">
        <f>SUMPRODUCT(LTA!F24:AJ24,LTA!F$102:AJ$102,LTA!F$103:AJ$103)</f>
        <v>40.35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-45.17</v>
      </c>
      <c r="AC24">
        <f t="shared" si="0"/>
        <v>11.712620156639005</v>
      </c>
      <c r="AD24">
        <f t="shared" si="1"/>
        <v>887.01663639884248</v>
      </c>
      <c r="AE24">
        <f>'IDT-1'!B24</f>
        <v>0</v>
      </c>
      <c r="AF24" s="26"/>
      <c r="AG24">
        <f t="shared" si="2"/>
        <v>887.01663639884248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6.258</v>
      </c>
      <c r="E25">
        <f>GT_NG!P25</f>
        <v>14.595402935474938</v>
      </c>
      <c r="F25">
        <f>GT_Spot!P25</f>
        <v>0</v>
      </c>
      <c r="G25">
        <f>PPCL_NG!P25</f>
        <v>42.437170855276314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892.52802305815464</v>
      </c>
      <c r="P25" s="77">
        <v>58.865420458965374</v>
      </c>
      <c r="Q25" s="77">
        <v>33.839999999999996</v>
      </c>
      <c r="R25" s="80">
        <v>0</v>
      </c>
      <c r="S25" s="80">
        <v>0</v>
      </c>
      <c r="T25" s="78">
        <f>SUMPRODUCT(LTA!F25:AJ25,LTA!F$101:AJ$101,LTA!F$103:AJ$103)</f>
        <v>23.42</v>
      </c>
      <c r="U25" s="78">
        <f>SUMPRODUCT(LTA!F25:AJ25,LTA!F$102:AJ$102,LTA!F$103:AJ$103)</f>
        <v>39.659999999999997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-45.17</v>
      </c>
      <c r="AC25">
        <f t="shared" si="0"/>
        <v>12.514448091615161</v>
      </c>
      <c r="AD25">
        <f t="shared" si="1"/>
        <v>945.18956921625613</v>
      </c>
      <c r="AE25">
        <f>'IDT-1'!B25</f>
        <v>0</v>
      </c>
      <c r="AF25" s="26"/>
      <c r="AG25">
        <f t="shared" si="2"/>
        <v>945.18956921625613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-186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6.258</v>
      </c>
      <c r="E26">
        <f>GT_NG!P26</f>
        <v>20.872572214580469</v>
      </c>
      <c r="F26">
        <f>GT_Spot!P26</f>
        <v>0</v>
      </c>
      <c r="G26">
        <f>PPCL_NG!P26</f>
        <v>42.437170855276314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955.25437754464542</v>
      </c>
      <c r="P26" s="77">
        <v>58.865420458965374</v>
      </c>
      <c r="Q26" s="77">
        <v>33.839999999999996</v>
      </c>
      <c r="R26" s="80">
        <v>0</v>
      </c>
      <c r="S26" s="80">
        <v>0</v>
      </c>
      <c r="T26" s="78">
        <f>SUMPRODUCT(LTA!F26:AJ26,LTA!F$101:AJ$101,LTA!F$103:AJ$103)</f>
        <v>23.04</v>
      </c>
      <c r="U26" s="78">
        <f>SUMPRODUCT(LTA!F26:AJ26,LTA!F$102:AJ$102,LTA!F$103:AJ$103)</f>
        <v>38.130000000000003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-45.17</v>
      </c>
      <c r="AC26">
        <f t="shared" si="0"/>
        <v>13.419186503496558</v>
      </c>
      <c r="AD26">
        <f t="shared" si="1"/>
        <v>1024.9983545699711</v>
      </c>
      <c r="AE26">
        <f>'IDT-1'!B26</f>
        <v>0</v>
      </c>
      <c r="AF26" s="26"/>
      <c r="AG26">
        <f t="shared" si="2"/>
        <v>1024.9983545699711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6.258</v>
      </c>
      <c r="E27">
        <f>GT_NG!P27</f>
        <v>20.872572214580469</v>
      </c>
      <c r="F27">
        <f>GT_Spot!P27</f>
        <v>0</v>
      </c>
      <c r="G27">
        <f>PPCL_NG!P27</f>
        <v>42.437170855276314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976.89267565544651</v>
      </c>
      <c r="P27" s="77">
        <v>58.865420458965374</v>
      </c>
      <c r="Q27" s="77">
        <v>33.839999999999996</v>
      </c>
      <c r="R27" s="80">
        <v>0</v>
      </c>
      <c r="S27" s="80">
        <v>0</v>
      </c>
      <c r="T27" s="78">
        <f>SUMPRODUCT(LTA!F27:AJ27,LTA!F$101:AJ$101,LTA!F$103:AJ$103)</f>
        <v>22.96</v>
      </c>
      <c r="U27" s="78">
        <f>SUMPRODUCT(LTA!F27:AJ27,LTA!F$102:AJ$102,LTA!F$103:AJ$103)</f>
        <v>37.11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103.8</v>
      </c>
      <c r="AB27" s="117">
        <f>-STOA!N27</f>
        <v>-234.95999999999998</v>
      </c>
      <c r="AC27">
        <f t="shared" si="0"/>
        <v>14.784501328324389</v>
      </c>
      <c r="AD27">
        <f t="shared" si="1"/>
        <v>1112.9113378559441</v>
      </c>
      <c r="AE27">
        <f>'IDT-1'!B27</f>
        <v>0</v>
      </c>
      <c r="AF27" s="26"/>
      <c r="AG27">
        <f t="shared" si="2"/>
        <v>1112.9113378559441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-40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6.258</v>
      </c>
      <c r="E28">
        <f>GT_NG!P28</f>
        <v>20.872572214580469</v>
      </c>
      <c r="F28">
        <f>GT_Spot!P28</f>
        <v>0</v>
      </c>
      <c r="G28">
        <f>PPCL_NG!P28</f>
        <v>42.437170855276314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1010.6745414260465</v>
      </c>
      <c r="P28" s="77">
        <v>58.865420458965374</v>
      </c>
      <c r="Q28" s="77">
        <v>33.839999999999996</v>
      </c>
      <c r="R28" s="80">
        <v>0</v>
      </c>
      <c r="S28" s="80">
        <v>0</v>
      </c>
      <c r="T28" s="78">
        <f>SUMPRODUCT(LTA!F28:AJ28,LTA!F$101:AJ$101,LTA!F$103:AJ$103)</f>
        <v>22.450000000000003</v>
      </c>
      <c r="U28" s="78">
        <f>SUMPRODUCT(LTA!F28:AJ28,LTA!F$102:AJ$102,LTA!F$103:AJ$103)</f>
        <v>35.380000000000003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161.58000000000001</v>
      </c>
      <c r="AB28" s="117">
        <f>-STOA!N28</f>
        <v>-234.95999999999998</v>
      </c>
      <c r="AC28">
        <f t="shared" si="0"/>
        <v>15.508386854450304</v>
      </c>
      <c r="AD28">
        <f t="shared" si="1"/>
        <v>1208.5093181004186</v>
      </c>
      <c r="AE28">
        <f>'IDT-1'!B28</f>
        <v>0</v>
      </c>
      <c r="AF28" s="26"/>
      <c r="AG28">
        <f t="shared" si="2"/>
        <v>1208.5093181004186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6.258</v>
      </c>
      <c r="E29">
        <f>GT_NG!P29</f>
        <v>20.872572214580469</v>
      </c>
      <c r="F29">
        <f>GT_Spot!P29</f>
        <v>0</v>
      </c>
      <c r="G29">
        <f>PPCL_NG!P29</f>
        <v>42.437170855276314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1028.4702712761466</v>
      </c>
      <c r="P29" s="77">
        <v>58.865420458965374</v>
      </c>
      <c r="Q29" s="77">
        <v>33.839999999999996</v>
      </c>
      <c r="R29" s="80">
        <v>0.22500000000000003</v>
      </c>
      <c r="S29" s="80">
        <v>0</v>
      </c>
      <c r="T29" s="78">
        <f>SUMPRODUCT(LTA!F29:AJ29,LTA!F$101:AJ$101,LTA!F$103:AJ$103)</f>
        <v>21.660000000000004</v>
      </c>
      <c r="U29" s="78">
        <f>SUMPRODUCT(LTA!F29:AJ29,LTA!F$102:AJ$102,LTA!F$103:AJ$103)</f>
        <v>36.86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177.95000000000002</v>
      </c>
      <c r="AB29" s="117">
        <f>-STOA!N29</f>
        <v>-234.95999999999998</v>
      </c>
      <c r="AC29">
        <f t="shared" si="0"/>
        <v>15.959147317486309</v>
      </c>
      <c r="AD29">
        <f t="shared" si="1"/>
        <v>1227.1392874874825</v>
      </c>
      <c r="AE29">
        <f>'IDT-1'!B29</f>
        <v>50</v>
      </c>
      <c r="AF29" s="26"/>
      <c r="AG29">
        <f t="shared" si="2"/>
        <v>1277.1392874874825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7.0924000000000005</v>
      </c>
      <c r="E30">
        <f>GT_NG!P30</f>
        <v>20.872572214580469</v>
      </c>
      <c r="F30">
        <f>GT_Spot!P30</f>
        <v>0</v>
      </c>
      <c r="G30">
        <f>PPCL_NG!P30</f>
        <v>42.437170855276314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1073.6028736037467</v>
      </c>
      <c r="P30" s="77">
        <v>58.865420458965374</v>
      </c>
      <c r="Q30" s="77">
        <v>33.839999999999996</v>
      </c>
      <c r="R30" s="80">
        <v>2.9199999999999995</v>
      </c>
      <c r="S30" s="80">
        <v>0</v>
      </c>
      <c r="T30" s="78">
        <f>SUMPRODUCT(LTA!F30:AJ30,LTA!F$101:AJ$101,LTA!F$103:AJ$103)</f>
        <v>20.100000000000001</v>
      </c>
      <c r="U30" s="78">
        <f>SUMPRODUCT(LTA!F30:AJ30,LTA!F$102:AJ$102,LTA!F$103:AJ$103)</f>
        <v>32.5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179.88000000000002</v>
      </c>
      <c r="AB30" s="117">
        <f>-STOA!N30</f>
        <v>-234.95999999999998</v>
      </c>
      <c r="AC30">
        <f t="shared" si="0"/>
        <v>16.449920340713341</v>
      </c>
      <c r="AD30">
        <f t="shared" si="1"/>
        <v>1260.3205167918557</v>
      </c>
      <c r="AE30">
        <f>'IDT-1'!B30</f>
        <v>63</v>
      </c>
      <c r="AF30" s="26"/>
      <c r="AG30">
        <f t="shared" si="2"/>
        <v>1323.3205167918557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7.0924000000000005</v>
      </c>
      <c r="E31">
        <f>GT_NG!P31</f>
        <v>20.872572214580469</v>
      </c>
      <c r="F31">
        <f>GT_Spot!P31</f>
        <v>0</v>
      </c>
      <c r="G31">
        <f>PPCL_NG!P31</f>
        <v>42.437170855276314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1086.7974243692465</v>
      </c>
      <c r="P31" s="77">
        <v>58.865420458965374</v>
      </c>
      <c r="Q31" s="77">
        <v>33.839999999999996</v>
      </c>
      <c r="R31" s="80">
        <v>10.409999999999998</v>
      </c>
      <c r="S31" s="80">
        <v>0</v>
      </c>
      <c r="T31" s="78">
        <f>SUMPRODUCT(LTA!F31:AJ31,LTA!F$101:AJ$101,LTA!F$103:AJ$103)</f>
        <v>12.67</v>
      </c>
      <c r="U31" s="78">
        <f>SUMPRODUCT(LTA!F31:AJ31,LTA!F$102:AJ$102,LTA!F$103:AJ$103)</f>
        <v>28.810000000000002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199.14000000000001</v>
      </c>
      <c r="AB31" s="117">
        <f>-STOA!N31</f>
        <v>-234.95999999999998</v>
      </c>
      <c r="AC31">
        <f t="shared" si="0"/>
        <v>16.543770092050224</v>
      </c>
      <c r="AD31">
        <f t="shared" si="1"/>
        <v>1307.0512178060187</v>
      </c>
      <c r="AE31">
        <f>'IDT-1'!B31</f>
        <v>48</v>
      </c>
      <c r="AF31" s="26"/>
      <c r="AG31">
        <f t="shared" si="2"/>
        <v>1355.0512178060187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-42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20.872572214580469</v>
      </c>
      <c r="F32">
        <f>GT_Spot!P32</f>
        <v>0</v>
      </c>
      <c r="G32">
        <f>PPCL_NG!P32</f>
        <v>42.437170855276314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1107.2393570046468</v>
      </c>
      <c r="P32" s="77">
        <v>58.865420458965374</v>
      </c>
      <c r="Q32" s="77">
        <v>33.839999999999996</v>
      </c>
      <c r="R32" s="80">
        <v>24.78</v>
      </c>
      <c r="S32" s="80">
        <v>0</v>
      </c>
      <c r="T32" s="78">
        <f>SUMPRODUCT(LTA!F32:AJ32,LTA!F$101:AJ$101,LTA!F$103:AJ$103)</f>
        <v>13.57</v>
      </c>
      <c r="U32" s="78">
        <f>SUMPRODUCT(LTA!F32:AJ32,LTA!F$102:AJ$102,LTA!F$103:AJ$103)</f>
        <v>26.45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213.12</v>
      </c>
      <c r="AB32" s="117">
        <f>-STOA!N32</f>
        <v>-234.95999999999998</v>
      </c>
      <c r="AC32">
        <f t="shared" si="0"/>
        <v>16.708632713575884</v>
      </c>
      <c r="AD32">
        <f t="shared" si="1"/>
        <v>1385.8870878198929</v>
      </c>
      <c r="AE32">
        <f>'IDT-1'!B32</f>
        <v>0</v>
      </c>
      <c r="AF32" s="26"/>
      <c r="AG32">
        <f t="shared" si="2"/>
        <v>1385.8870878198929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20.872572214580469</v>
      </c>
      <c r="F33">
        <f>GT_Spot!P33</f>
        <v>0</v>
      </c>
      <c r="G33">
        <f>PPCL_NG!P33</f>
        <v>42.437170855276314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1113.0510295729375</v>
      </c>
      <c r="P33" s="77">
        <v>58.865420458965374</v>
      </c>
      <c r="Q33" s="77">
        <v>33.839999999999996</v>
      </c>
      <c r="R33" s="80">
        <v>37.61</v>
      </c>
      <c r="S33" s="80">
        <v>0</v>
      </c>
      <c r="T33" s="78">
        <f>SUMPRODUCT(LTA!F33:AJ33,LTA!F$101:AJ$101,LTA!F$103:AJ$103)</f>
        <v>19.600000000000001</v>
      </c>
      <c r="U33" s="78">
        <f>SUMPRODUCT(LTA!F33:AJ33,LTA!F$102:AJ$102,LTA!F$103:AJ$103)</f>
        <v>23.67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227.09000000000003</v>
      </c>
      <c r="AB33" s="117">
        <f>-STOA!N33</f>
        <v>-234.95999999999998</v>
      </c>
      <c r="AC33">
        <f t="shared" si="0"/>
        <v>17.130752962443186</v>
      </c>
      <c r="AD33">
        <f t="shared" si="1"/>
        <v>1409.3266401393162</v>
      </c>
      <c r="AE33">
        <f>'IDT-1'!B33</f>
        <v>0</v>
      </c>
      <c r="AF33" s="26"/>
      <c r="AG33">
        <f t="shared" si="2"/>
        <v>1409.3266401393162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20.872572214580469</v>
      </c>
      <c r="F34">
        <f>GT_Spot!P34</f>
        <v>0</v>
      </c>
      <c r="G34">
        <f>PPCL_NG!P34</f>
        <v>42.437170855276314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1113.0510295729375</v>
      </c>
      <c r="P34" s="77">
        <v>58.865420458965374</v>
      </c>
      <c r="Q34" s="77">
        <v>33.839999999999996</v>
      </c>
      <c r="R34" s="80">
        <v>40.5</v>
      </c>
      <c r="S34" s="80">
        <v>0</v>
      </c>
      <c r="T34" s="78">
        <f>SUMPRODUCT(LTA!F34:AJ34,LTA!F$101:AJ$101,LTA!F$103:AJ$103)</f>
        <v>31.200000000000003</v>
      </c>
      <c r="U34" s="78">
        <f>SUMPRODUCT(LTA!F34:AJ34,LTA!F$102:AJ$102,LTA!F$103:AJ$103)</f>
        <v>21.16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232.58000000000004</v>
      </c>
      <c r="AB34" s="117">
        <f>-STOA!N34</f>
        <v>-234.95999999999998</v>
      </c>
      <c r="AC34">
        <f t="shared" si="0"/>
        <v>17.355513982620749</v>
      </c>
      <c r="AD34">
        <f t="shared" si="1"/>
        <v>1418.5718791191389</v>
      </c>
      <c r="AE34">
        <f>'IDT-1'!B34</f>
        <v>0</v>
      </c>
      <c r="AF34" s="26"/>
      <c r="AG34">
        <f t="shared" si="2"/>
        <v>1418.5718791191389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-32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20.872572214580469</v>
      </c>
      <c r="F35">
        <f>GT_Spot!P35</f>
        <v>0</v>
      </c>
      <c r="G35">
        <f>PPCL_NG!P35</f>
        <v>42.437170855276314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1113.0510295729375</v>
      </c>
      <c r="P35" s="77">
        <v>58.865420458965374</v>
      </c>
      <c r="Q35" s="77">
        <v>33.839999999999996</v>
      </c>
      <c r="R35" s="80">
        <v>44.999999999999993</v>
      </c>
      <c r="S35" s="80">
        <v>0</v>
      </c>
      <c r="T35" s="78">
        <f>SUMPRODUCT(LTA!F35:AJ35,LTA!F$101:AJ$101,LTA!F$103:AJ$103)</f>
        <v>59.72</v>
      </c>
      <c r="U35" s="78">
        <f>SUMPRODUCT(LTA!F35:AJ35,LTA!F$102:AJ$102,LTA!F$103:AJ$103)</f>
        <v>20.380000000000003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197.9</v>
      </c>
      <c r="AB35" s="117">
        <f>-STOA!N35</f>
        <v>-234.95999999999998</v>
      </c>
      <c r="AC35">
        <f t="shared" si="0"/>
        <v>17.200870069787822</v>
      </c>
      <c r="AD35">
        <f t="shared" si="1"/>
        <v>1431.2865230319719</v>
      </c>
      <c r="AE35">
        <f>'IDT-1'!B35</f>
        <v>0</v>
      </c>
      <c r="AF35" s="26"/>
      <c r="AG35">
        <f t="shared" si="2"/>
        <v>1431.2865230319719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-17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20.872572214580469</v>
      </c>
      <c r="F36">
        <f>GT_Spot!P36</f>
        <v>0</v>
      </c>
      <c r="G36">
        <f>PPCL_NG!P36</f>
        <v>42.437170855276314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1088.2765598774372</v>
      </c>
      <c r="P36" s="77">
        <v>58.865420458965374</v>
      </c>
      <c r="Q36" s="77">
        <v>33.839999999999996</v>
      </c>
      <c r="R36" s="80">
        <v>44.999999999999993</v>
      </c>
      <c r="S36" s="80">
        <v>0</v>
      </c>
      <c r="T36" s="78">
        <f>SUMPRODUCT(LTA!F36:AJ36,LTA!F$101:AJ$101,LTA!F$103:AJ$103)</f>
        <v>85.84</v>
      </c>
      <c r="U36" s="78">
        <f>SUMPRODUCT(LTA!F36:AJ36,LTA!F$102:AJ$102,LTA!F$103:AJ$103)</f>
        <v>17.759999999999998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195.44</v>
      </c>
      <c r="AB36" s="117">
        <f>-STOA!N36</f>
        <v>-234.95999999999998</v>
      </c>
      <c r="AC36">
        <f t="shared" si="0"/>
        <v>17.040222568590092</v>
      </c>
      <c r="AD36">
        <f t="shared" si="1"/>
        <v>1447.3427008376693</v>
      </c>
      <c r="AE36">
        <f>'IDT-1'!B36</f>
        <v>0</v>
      </c>
      <c r="AF36" s="26"/>
      <c r="AG36">
        <f t="shared" si="2"/>
        <v>1447.3427008376693</v>
      </c>
      <c r="AI36" s="75">
        <f>PXIL!H36</f>
        <v>0</v>
      </c>
      <c r="AJ36" s="75">
        <f>PXIL!N36</f>
        <v>0</v>
      </c>
      <c r="AK36" s="75">
        <f>RTM_IEX!H36</f>
        <v>2.63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20.872572214580469</v>
      </c>
      <c r="F37">
        <f>GT_Spot!P37</f>
        <v>0</v>
      </c>
      <c r="G37">
        <f>PPCL_NG!P37</f>
        <v>42.437170855276314</v>
      </c>
      <c r="H37">
        <f>PPCL_Spot!P37</f>
        <v>0</v>
      </c>
      <c r="I37">
        <f>Bawana_NG!P37</f>
        <v>99.620000000000019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1084.3748753614375</v>
      </c>
      <c r="P37" s="77">
        <v>58.865420458965374</v>
      </c>
      <c r="Q37" s="77">
        <v>33.839999999999996</v>
      </c>
      <c r="R37" s="80">
        <v>44.999999999999993</v>
      </c>
      <c r="S37" s="80">
        <v>0</v>
      </c>
      <c r="T37" s="78">
        <f>SUMPRODUCT(LTA!F37:AJ37,LTA!F$101:AJ$101,LTA!F$103:AJ$103)</f>
        <v>127.44000000000001</v>
      </c>
      <c r="U37" s="78">
        <f>SUMPRODUCT(LTA!F37:AJ37,LTA!F$102:AJ$102,LTA!F$103:AJ$103)</f>
        <v>15.030000000000001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187.47000000000003</v>
      </c>
      <c r="AB37" s="117">
        <f>-STOA!N37</f>
        <v>-234.95999999999998</v>
      </c>
      <c r="AC37">
        <f t="shared" si="0"/>
        <v>17.364839744849299</v>
      </c>
      <c r="AD37">
        <f t="shared" si="1"/>
        <v>1483.9063991454102</v>
      </c>
      <c r="AE37">
        <f>'IDT-1'!B37</f>
        <v>0</v>
      </c>
      <c r="AF37" s="26"/>
      <c r="AG37">
        <f t="shared" si="2"/>
        <v>1483.9063991454102</v>
      </c>
      <c r="AI37" s="75">
        <f>PXIL!H37</f>
        <v>0</v>
      </c>
      <c r="AJ37" s="75">
        <f>PXIL!N37</f>
        <v>0</v>
      </c>
      <c r="AK37" s="75">
        <f>RTM_IEX!H37</f>
        <v>12.52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20.872572214580469</v>
      </c>
      <c r="F38">
        <f>GT_Spot!P38</f>
        <v>0</v>
      </c>
      <c r="G38">
        <f>PPCL_NG!P38</f>
        <v>42.437170855276314</v>
      </c>
      <c r="H38">
        <f>PPCL_Spot!P38</f>
        <v>0</v>
      </c>
      <c r="I38">
        <f>Bawana_NG!P38</f>
        <v>99.620000000000019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1062.5495111743373</v>
      </c>
      <c r="P38" s="77">
        <v>58.865420458965374</v>
      </c>
      <c r="Q38" s="77">
        <v>33.839999999999996</v>
      </c>
      <c r="R38" s="80">
        <v>44.999999999999993</v>
      </c>
      <c r="S38" s="80">
        <v>0</v>
      </c>
      <c r="T38" s="78">
        <f>SUMPRODUCT(LTA!F38:AJ38,LTA!F$101:AJ$101,LTA!F$103:AJ$103)</f>
        <v>158.67000000000002</v>
      </c>
      <c r="U38" s="78">
        <f>SUMPRODUCT(LTA!F38:AJ38,LTA!F$102:AJ$102,LTA!F$103:AJ$103)</f>
        <v>12.190000000000001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201.38000000000002</v>
      </c>
      <c r="AB38" s="117">
        <f>-STOA!N38</f>
        <v>-234.95999999999998</v>
      </c>
      <c r="AC38">
        <f t="shared" si="0"/>
        <v>17.488109305135989</v>
      </c>
      <c r="AD38">
        <f t="shared" si="1"/>
        <v>1485.7377653980236</v>
      </c>
      <c r="AE38">
        <f>'IDT-1'!B38</f>
        <v>0</v>
      </c>
      <c r="AF38" s="26"/>
      <c r="AG38">
        <f t="shared" si="2"/>
        <v>1485.7377653980236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20.701485557083906</v>
      </c>
      <c r="F39">
        <f>GT_Spot!P39</f>
        <v>0</v>
      </c>
      <c r="G39">
        <f>PPCL_NG!P39</f>
        <v>42.437170855276314</v>
      </c>
      <c r="H39">
        <f>PPCL_Spot!P39</f>
        <v>0</v>
      </c>
      <c r="I39">
        <f>Bawana_NG!P39</f>
        <v>99.620000000000019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1036.3141946138373</v>
      </c>
      <c r="P39" s="77">
        <v>58.865420458965374</v>
      </c>
      <c r="Q39" s="77">
        <v>33.839999999999996</v>
      </c>
      <c r="R39" s="80">
        <v>44.999999999999993</v>
      </c>
      <c r="S39" s="80">
        <v>0</v>
      </c>
      <c r="T39" s="78">
        <f>SUMPRODUCT(LTA!F39:AJ39,LTA!F$101:AJ$101,LTA!F$103:AJ$103)</f>
        <v>188.01</v>
      </c>
      <c r="U39" s="78">
        <f>SUMPRODUCT(LTA!F39:AJ39,LTA!F$102:AJ$102,LTA!F$103:AJ$103)</f>
        <v>10.469999999999999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215.10999999999999</v>
      </c>
      <c r="AB39" s="117">
        <f>-STOA!N39</f>
        <v>-234.95999999999998</v>
      </c>
      <c r="AC39">
        <f t="shared" si="0"/>
        <v>17.894834910005674</v>
      </c>
      <c r="AD39">
        <f t="shared" si="1"/>
        <v>1469.274636575157</v>
      </c>
      <c r="AE39">
        <f>'IDT-1'!B39</f>
        <v>0</v>
      </c>
      <c r="AF39" s="26"/>
      <c r="AG39">
        <f t="shared" si="2"/>
        <v>1469.274636575157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20.701485557083906</v>
      </c>
      <c r="F40">
        <f>GT_Spot!P40</f>
        <v>0</v>
      </c>
      <c r="G40">
        <f>PPCL_NG!P40</f>
        <v>42.437170855276314</v>
      </c>
      <c r="H40">
        <f>PPCL_Spot!P40</f>
        <v>0</v>
      </c>
      <c r="I40">
        <f>Bawana_NG!P40</f>
        <v>99.620000000000019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1016.4848276087371</v>
      </c>
      <c r="P40" s="77">
        <v>58.865420458965374</v>
      </c>
      <c r="Q40" s="77">
        <v>33.839999999999996</v>
      </c>
      <c r="R40" s="80">
        <v>44.999999999999993</v>
      </c>
      <c r="S40" s="80">
        <v>0</v>
      </c>
      <c r="T40" s="78">
        <f>SUMPRODUCT(LTA!F40:AJ40,LTA!F$101:AJ$101,LTA!F$103:AJ$103)</f>
        <v>217.47</v>
      </c>
      <c r="U40" s="78">
        <f>SUMPRODUCT(LTA!F40:AJ40,LTA!F$102:AJ$102,LTA!F$103:AJ$103)</f>
        <v>9.370000000000001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193.65</v>
      </c>
      <c r="AB40" s="117">
        <f>-STOA!N40</f>
        <v>-234.95999999999998</v>
      </c>
      <c r="AC40">
        <f t="shared" si="0"/>
        <v>17.639006440005666</v>
      </c>
      <c r="AD40">
        <f t="shared" si="1"/>
        <v>1472.601098040057</v>
      </c>
      <c r="AE40">
        <f>'IDT-1'!B40</f>
        <v>0</v>
      </c>
      <c r="AF40" s="26"/>
      <c r="AG40">
        <f t="shared" si="2"/>
        <v>1472.601098040057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14.475768485184158</v>
      </c>
      <c r="F41">
        <f>GT_Spot!P41</f>
        <v>0</v>
      </c>
      <c r="G41">
        <f>PPCL_NG!P41</f>
        <v>42.437170855276314</v>
      </c>
      <c r="H41">
        <f>PPCL_Spot!P41</f>
        <v>0</v>
      </c>
      <c r="I41">
        <f>Bawana_NG!P41</f>
        <v>99.620000000000019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1010.5923447438374</v>
      </c>
      <c r="P41" s="77">
        <v>58.865420458965374</v>
      </c>
      <c r="Q41" s="77">
        <v>33.839999999999996</v>
      </c>
      <c r="R41" s="80">
        <v>44.999999999999993</v>
      </c>
      <c r="S41" s="80">
        <v>0</v>
      </c>
      <c r="T41" s="78">
        <f>SUMPRODUCT(LTA!F41:AJ41,LTA!F$101:AJ$101,LTA!F$103:AJ$103)</f>
        <v>247.05999999999997</v>
      </c>
      <c r="U41" s="78">
        <f>SUMPRODUCT(LTA!F41:AJ41,LTA!F$102:AJ$102,LTA!F$103:AJ$103)</f>
        <v>20.8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189.27</v>
      </c>
      <c r="AB41" s="117">
        <f>-STOA!N41</f>
        <v>-234.95999999999998</v>
      </c>
      <c r="AC41">
        <f t="shared" si="0"/>
        <v>18.121142106227691</v>
      </c>
      <c r="AD41">
        <f t="shared" si="1"/>
        <v>1466.6407624370356</v>
      </c>
      <c r="AE41">
        <f>'IDT-1'!B41</f>
        <v>0</v>
      </c>
      <c r="AF41" s="26"/>
      <c r="AG41">
        <f t="shared" si="2"/>
        <v>1466.6407624370356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14.475768485184158</v>
      </c>
      <c r="F42">
        <f>GT_Spot!P42</f>
        <v>0</v>
      </c>
      <c r="G42">
        <f>PPCL_NG!P42</f>
        <v>42.437170855276314</v>
      </c>
      <c r="H42">
        <f>PPCL_Spot!P42</f>
        <v>0</v>
      </c>
      <c r="I42">
        <f>Bawana_NG!P42</f>
        <v>99.620000000000019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999.38209834593715</v>
      </c>
      <c r="P42" s="77">
        <v>58.865420458965374</v>
      </c>
      <c r="Q42" s="77">
        <v>33.839999999999996</v>
      </c>
      <c r="R42" s="80">
        <v>44.999999999999993</v>
      </c>
      <c r="S42" s="80">
        <v>0</v>
      </c>
      <c r="T42" s="78">
        <f>SUMPRODUCT(LTA!F42:AJ42,LTA!F$101:AJ$101,LTA!F$103:AJ$103)</f>
        <v>271.14999999999998</v>
      </c>
      <c r="U42" s="78">
        <f>SUMPRODUCT(LTA!F42:AJ42,LTA!F$102:AJ$102,LTA!F$103:AJ$103)</f>
        <v>20.16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174.64</v>
      </c>
      <c r="AB42" s="117">
        <f>-STOA!N42</f>
        <v>-234.95999999999998</v>
      </c>
      <c r="AC42">
        <f t="shared" si="0"/>
        <v>18.02908291774861</v>
      </c>
      <c r="AD42">
        <f t="shared" si="1"/>
        <v>1472.3425752276146</v>
      </c>
      <c r="AE42">
        <f>'IDT-1'!B42</f>
        <v>0</v>
      </c>
      <c r="AF42" s="26"/>
      <c r="AG42">
        <f t="shared" si="2"/>
        <v>1472.3425752276146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-43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14.475768485184158</v>
      </c>
      <c r="F43">
        <f>GT_Spot!P43</f>
        <v>0</v>
      </c>
      <c r="G43">
        <f>PPCL_NG!P43</f>
        <v>42.437170855276314</v>
      </c>
      <c r="H43">
        <f>PPCL_Spot!P43</f>
        <v>0</v>
      </c>
      <c r="I43">
        <f>Bawana_NG!P43</f>
        <v>99.620000000000019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963.89674216133733</v>
      </c>
      <c r="P43" s="77">
        <v>58.865420458965374</v>
      </c>
      <c r="Q43" s="77">
        <v>33.839999999999996</v>
      </c>
      <c r="R43" s="80">
        <v>44.999999999999993</v>
      </c>
      <c r="S43" s="80">
        <v>0</v>
      </c>
      <c r="T43" s="78">
        <f>SUMPRODUCT(LTA!F43:AJ43,LTA!F$101:AJ$101,LTA!F$103:AJ$103)</f>
        <v>294.56</v>
      </c>
      <c r="U43" s="78">
        <f>SUMPRODUCT(LTA!F43:AJ43,LTA!F$102:AJ$102,LTA!F$103:AJ$103)</f>
        <v>19.22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159.97999999999999</v>
      </c>
      <c r="AB43" s="117">
        <f>-STOA!N43</f>
        <v>-234.95999999999998</v>
      </c>
      <c r="AC43">
        <f t="shared" si="0"/>
        <v>17.67012412553559</v>
      </c>
      <c r="AD43">
        <f t="shared" si="1"/>
        <v>1458.0261778352276</v>
      </c>
      <c r="AE43">
        <f>'IDT-1'!B43</f>
        <v>0</v>
      </c>
      <c r="AF43" s="26"/>
      <c r="AG43">
        <f t="shared" si="2"/>
        <v>1458.0261778352276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7.5096000000000007</v>
      </c>
      <c r="E44">
        <f>GT_NG!P44</f>
        <v>14.077796754910331</v>
      </c>
      <c r="F44">
        <f>GT_Spot!P44</f>
        <v>0</v>
      </c>
      <c r="G44">
        <f>PPCL_NG!P44</f>
        <v>42.437170855276314</v>
      </c>
      <c r="H44">
        <f>PPCL_Spot!P44</f>
        <v>0</v>
      </c>
      <c r="I44">
        <f>Bawana_NG!P44</f>
        <v>99.620000000000019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959.58601524293738</v>
      </c>
      <c r="P44" s="77">
        <v>58.865420458965374</v>
      </c>
      <c r="Q44" s="77">
        <v>33.839999999999996</v>
      </c>
      <c r="R44" s="80">
        <v>44.999999999999993</v>
      </c>
      <c r="S44" s="80">
        <v>0</v>
      </c>
      <c r="T44" s="78">
        <f>SUMPRODUCT(LTA!F44:AJ44,LTA!F$101:AJ$101,LTA!F$103:AJ$103)</f>
        <v>333.73999999999995</v>
      </c>
      <c r="U44" s="78">
        <f>SUMPRODUCT(LTA!F44:AJ44,LTA!F$102:AJ$102,LTA!F$103:AJ$103)</f>
        <v>18.54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142.72</v>
      </c>
      <c r="AB44" s="117">
        <f>-STOA!N44</f>
        <v>-234.95999999999998</v>
      </c>
      <c r="AC44">
        <f t="shared" si="0"/>
        <v>17.85785426256043</v>
      </c>
      <c r="AD44">
        <f t="shared" si="1"/>
        <v>1467.1181490495287</v>
      </c>
      <c r="AE44">
        <f>'IDT-1'!B44</f>
        <v>0</v>
      </c>
      <c r="AF44" s="26"/>
      <c r="AG44">
        <f t="shared" si="2"/>
        <v>1467.1181490495287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7.5096000000000007</v>
      </c>
      <c r="E45">
        <f>GT_NG!P45</f>
        <v>14.077796754910331</v>
      </c>
      <c r="F45">
        <f>GT_Spot!P45</f>
        <v>0</v>
      </c>
      <c r="G45">
        <f>PPCL_NG!P45</f>
        <v>42.437170855276314</v>
      </c>
      <c r="H45">
        <f>PPCL_Spot!P45</f>
        <v>0</v>
      </c>
      <c r="I45">
        <f>Bawana_NG!P45</f>
        <v>99.620000000000019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900.40309419377354</v>
      </c>
      <c r="P45" s="77">
        <v>58.865420458965374</v>
      </c>
      <c r="Q45" s="77">
        <v>33.839999999999996</v>
      </c>
      <c r="R45" s="80">
        <v>44.999999999999993</v>
      </c>
      <c r="S45" s="80">
        <v>0</v>
      </c>
      <c r="T45" s="78">
        <f>SUMPRODUCT(LTA!F45:AJ45,LTA!F$101:AJ$101,LTA!F$103:AJ$103)</f>
        <v>350.88</v>
      </c>
      <c r="U45" s="78">
        <f>SUMPRODUCT(LTA!F45:AJ45,LTA!F$102:AJ$102,LTA!F$103:AJ$103)</f>
        <v>17.82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140</v>
      </c>
      <c r="AB45" s="117">
        <f>-STOA!N45</f>
        <v>-234.95999999999998</v>
      </c>
      <c r="AC45">
        <f t="shared" si="0"/>
        <v>17.519751449983158</v>
      </c>
      <c r="AD45">
        <f t="shared" si="1"/>
        <v>1414.9733308129423</v>
      </c>
      <c r="AE45">
        <f>'IDT-1'!B45</f>
        <v>0</v>
      </c>
      <c r="AF45" s="26"/>
      <c r="AG45">
        <f t="shared" si="2"/>
        <v>1414.9733308129423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7.5096000000000007</v>
      </c>
      <c r="E46">
        <f>GT_NG!P46</f>
        <v>14.077796754910331</v>
      </c>
      <c r="F46">
        <f>GT_Spot!P46</f>
        <v>0</v>
      </c>
      <c r="G46">
        <f>PPCL_NG!P46</f>
        <v>42.437170855276314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920.91857169556533</v>
      </c>
      <c r="P46" s="77">
        <v>58.865420458965374</v>
      </c>
      <c r="Q46" s="77">
        <v>33.839999999999996</v>
      </c>
      <c r="R46" s="80">
        <v>44.999999999999993</v>
      </c>
      <c r="S46" s="80">
        <v>0</v>
      </c>
      <c r="T46" s="78">
        <f>SUMPRODUCT(LTA!F46:AJ46,LTA!F$101:AJ$101,LTA!F$103:AJ$103)</f>
        <v>354.71000000000004</v>
      </c>
      <c r="U46" s="78">
        <f>SUMPRODUCT(LTA!F46:AJ46,LTA!F$102:AJ$102,LTA!F$103:AJ$103)</f>
        <v>11.23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143.5</v>
      </c>
      <c r="AB46" s="117">
        <f>-STOA!N46</f>
        <v>-234.95999999999998</v>
      </c>
      <c r="AC46">
        <f t="shared" si="0"/>
        <v>17.46350926943234</v>
      </c>
      <c r="AD46">
        <f t="shared" si="1"/>
        <v>1414.6650504952852</v>
      </c>
      <c r="AE46">
        <f>'IDT-1'!B46</f>
        <v>0</v>
      </c>
      <c r="AF46" s="26"/>
      <c r="AG46">
        <f t="shared" si="2"/>
        <v>1414.6650504952852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-40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7.5096000000000007</v>
      </c>
      <c r="E47">
        <f>GT_NG!P47</f>
        <v>14.077796754910331</v>
      </c>
      <c r="F47">
        <f>GT_Spot!P47</f>
        <v>0</v>
      </c>
      <c r="G47">
        <f>PPCL_NG!P47</f>
        <v>42.437170855276314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920.93381752607365</v>
      </c>
      <c r="P47" s="77">
        <v>58.865420458965374</v>
      </c>
      <c r="Q47" s="77">
        <v>33.839999999999996</v>
      </c>
      <c r="R47" s="80">
        <v>44.999999999999993</v>
      </c>
      <c r="S47" s="80">
        <v>0</v>
      </c>
      <c r="T47" s="78">
        <f>SUMPRODUCT(LTA!F47:AJ47,LTA!F$101:AJ$101,LTA!F$103:AJ$103)</f>
        <v>355.96</v>
      </c>
      <c r="U47" s="78">
        <f>SUMPRODUCT(LTA!F47:AJ47,LTA!F$102:AJ$102,LTA!F$103:AJ$103)</f>
        <v>10.870000000000001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148.4</v>
      </c>
      <c r="AB47" s="117">
        <f>-STOA!N47</f>
        <v>-234.95999999999998</v>
      </c>
      <c r="AC47">
        <f t="shared" si="0"/>
        <v>17.470204795129838</v>
      </c>
      <c r="AD47">
        <f t="shared" si="1"/>
        <v>1425.4636008000959</v>
      </c>
      <c r="AE47">
        <f>'IDT-1'!B47</f>
        <v>0</v>
      </c>
      <c r="AF47" s="26"/>
      <c r="AG47">
        <f t="shared" si="2"/>
        <v>1425.4636008000959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-35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7.5096000000000007</v>
      </c>
      <c r="E48">
        <f>GT_NG!P48</f>
        <v>14.077796754910331</v>
      </c>
      <c r="F48">
        <f>GT_Spot!P48</f>
        <v>0</v>
      </c>
      <c r="G48">
        <f>PPCL_NG!P48</f>
        <v>42.437170855276314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920.93381752607365</v>
      </c>
      <c r="P48" s="77">
        <v>58.865420458965374</v>
      </c>
      <c r="Q48" s="77">
        <v>33.839999999999996</v>
      </c>
      <c r="R48" s="80">
        <v>44.999999999999993</v>
      </c>
      <c r="S48" s="80">
        <v>0</v>
      </c>
      <c r="T48" s="78">
        <f>SUMPRODUCT(LTA!F48:AJ48,LTA!F$101:AJ$101,LTA!F$103:AJ$103)</f>
        <v>357.44000000000005</v>
      </c>
      <c r="U48" s="78">
        <f>SUMPRODUCT(LTA!F48:AJ48,LTA!F$102:AJ$102,LTA!F$103:AJ$103)</f>
        <v>11.04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154</v>
      </c>
      <c r="AB48" s="117">
        <f>-STOA!N48</f>
        <v>-234.95999999999998</v>
      </c>
      <c r="AC48">
        <f t="shared" si="0"/>
        <v>17.693811090529355</v>
      </c>
      <c r="AD48">
        <f t="shared" si="1"/>
        <v>1414.4899945046964</v>
      </c>
      <c r="AE48">
        <f>'IDT-1'!B48</f>
        <v>0</v>
      </c>
      <c r="AF48" s="26"/>
      <c r="AG48">
        <f t="shared" si="2"/>
        <v>1414.4899945046964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7.5096000000000007</v>
      </c>
      <c r="E49">
        <f>GT_NG!P49</f>
        <v>14.077796754910331</v>
      </c>
      <c r="F49">
        <f>GT_Spot!P49</f>
        <v>0</v>
      </c>
      <c r="G49">
        <f>PPCL_NG!P49</f>
        <v>42.437170855276314</v>
      </c>
      <c r="H49">
        <f>PPCL_Spot!P49</f>
        <v>0</v>
      </c>
      <c r="I49">
        <f>Bawana_NG!P49</f>
        <v>78.59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920.93381752607365</v>
      </c>
      <c r="P49" s="77">
        <v>58.865420458965374</v>
      </c>
      <c r="Q49" s="77">
        <v>33.839999999999996</v>
      </c>
      <c r="R49" s="80">
        <v>44.999999999999993</v>
      </c>
      <c r="S49" s="80">
        <v>0</v>
      </c>
      <c r="T49" s="78">
        <f>SUMPRODUCT(LTA!F49:AJ49,LTA!F$101:AJ$101,LTA!F$103:AJ$103)</f>
        <v>358.05</v>
      </c>
      <c r="U49" s="78">
        <f>SUMPRODUCT(LTA!F49:AJ49,LTA!F$102:AJ$102,LTA!F$103:AJ$103)</f>
        <v>10.780000000000001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157.5</v>
      </c>
      <c r="AB49" s="117">
        <f>-STOA!N49</f>
        <v>-234.95999999999998</v>
      </c>
      <c r="AC49">
        <f t="shared" si="0"/>
        <v>17.927967513451062</v>
      </c>
      <c r="AD49">
        <f t="shared" si="1"/>
        <v>1402.6958380817746</v>
      </c>
      <c r="AE49">
        <f>'IDT-1'!B49</f>
        <v>0</v>
      </c>
      <c r="AF49" s="26"/>
      <c r="AG49">
        <f t="shared" si="2"/>
        <v>1402.6958380817746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7.5096000000000007</v>
      </c>
      <c r="E50">
        <f>GT_NG!P50</f>
        <v>14.077796754910331</v>
      </c>
      <c r="F50">
        <f>GT_Spot!P50</f>
        <v>0</v>
      </c>
      <c r="G50">
        <f>PPCL_NG!P50</f>
        <v>42.437170855276314</v>
      </c>
      <c r="H50">
        <f>PPCL_Spot!P50</f>
        <v>0</v>
      </c>
      <c r="I50">
        <f>Bawana_NG!P50</f>
        <v>78.59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809.86765481411658</v>
      </c>
      <c r="P50" s="77">
        <v>58.865420458965374</v>
      </c>
      <c r="Q50" s="77">
        <v>33.839999999999996</v>
      </c>
      <c r="R50" s="80">
        <v>44.999999999999993</v>
      </c>
      <c r="S50" s="80">
        <v>0</v>
      </c>
      <c r="T50" s="78">
        <f>SUMPRODUCT(LTA!F50:AJ50,LTA!F$101:AJ$101,LTA!F$103:AJ$103)</f>
        <v>359.35</v>
      </c>
      <c r="U50" s="78">
        <f>SUMPRODUCT(LTA!F50:AJ50,LTA!F$102:AJ$102,LTA!F$103:AJ$103)</f>
        <v>11.07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164.5</v>
      </c>
      <c r="AB50" s="117">
        <f>-STOA!N50</f>
        <v>-234.95999999999998</v>
      </c>
      <c r="AC50">
        <f t="shared" si="0"/>
        <v>16.386952099987777</v>
      </c>
      <c r="AD50">
        <f t="shared" si="1"/>
        <v>1373.7606907832808</v>
      </c>
      <c r="AE50">
        <f>'IDT-1'!B50</f>
        <v>0</v>
      </c>
      <c r="AF50" s="26"/>
      <c r="AG50">
        <f t="shared" si="2"/>
        <v>1373.7606907832808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7.5096000000000007</v>
      </c>
      <c r="E51">
        <f>GT_NG!P51</f>
        <v>14.077796754910331</v>
      </c>
      <c r="F51">
        <f>GT_Spot!P51</f>
        <v>0</v>
      </c>
      <c r="G51">
        <f>PPCL_NG!P51</f>
        <v>42.437170855276314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777.80009274141128</v>
      </c>
      <c r="P51" s="77">
        <v>58.865420458965374</v>
      </c>
      <c r="Q51" s="77">
        <v>33.839999999999996</v>
      </c>
      <c r="R51" s="80">
        <v>44.999999999999993</v>
      </c>
      <c r="S51" s="80">
        <v>0</v>
      </c>
      <c r="T51" s="78">
        <f>SUMPRODUCT(LTA!F51:AJ51,LTA!F$101:AJ$101,LTA!F$103:AJ$103)</f>
        <v>361.11</v>
      </c>
      <c r="U51" s="78">
        <f>SUMPRODUCT(LTA!F51:AJ51,LTA!F$102:AJ$102,LTA!F$103:AJ$103)</f>
        <v>10.71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171.5</v>
      </c>
      <c r="AB51" s="117">
        <f>-STOA!N51</f>
        <v>-234.95999999999998</v>
      </c>
      <c r="AC51">
        <f t="shared" si="0"/>
        <v>16.147085553747971</v>
      </c>
      <c r="AD51">
        <f t="shared" si="1"/>
        <v>1346.7429952568152</v>
      </c>
      <c r="AE51">
        <f>'IDT-1'!B51</f>
        <v>0</v>
      </c>
      <c r="AF51" s="26"/>
      <c r="AG51">
        <f t="shared" si="2"/>
        <v>1346.7429952568152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7.5096000000000007</v>
      </c>
      <c r="E52">
        <f>GT_NG!P52</f>
        <v>14.077796754910331</v>
      </c>
      <c r="F52">
        <f>GT_Spot!P52</f>
        <v>0</v>
      </c>
      <c r="G52">
        <f>PPCL_NG!P52</f>
        <v>42.437170855276314</v>
      </c>
      <c r="H52">
        <f>PPCL_Spot!P52</f>
        <v>0</v>
      </c>
      <c r="I52">
        <f>Bawana_NG!P52</f>
        <v>79.709999999999994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757.72959276941287</v>
      </c>
      <c r="P52" s="77">
        <v>58.865420458965374</v>
      </c>
      <c r="Q52" s="77">
        <v>33.839999999999996</v>
      </c>
      <c r="R52" s="80">
        <v>44.999999999999993</v>
      </c>
      <c r="S52" s="80">
        <v>0</v>
      </c>
      <c r="T52" s="78">
        <f>SUMPRODUCT(LTA!F52:AJ52,LTA!F$101:AJ$101,LTA!F$103:AJ$103)</f>
        <v>361.27000000000004</v>
      </c>
      <c r="U52" s="78">
        <f>SUMPRODUCT(LTA!F52:AJ52,LTA!F$102:AJ$102,LTA!F$103:AJ$103)</f>
        <v>11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171.5</v>
      </c>
      <c r="AB52" s="117">
        <f>-STOA!N52</f>
        <v>-234.95999999999998</v>
      </c>
      <c r="AC52">
        <f t="shared" si="0"/>
        <v>16.015873153994384</v>
      </c>
      <c r="AD52">
        <f t="shared" si="1"/>
        <v>1331.9637076845704</v>
      </c>
      <c r="AE52">
        <f>'IDT-1'!B52</f>
        <v>0</v>
      </c>
      <c r="AF52" s="26"/>
      <c r="AG52">
        <f t="shared" si="2"/>
        <v>1331.9637076845704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6.6752000000000002</v>
      </c>
      <c r="E53">
        <f>GT_NG!P53</f>
        <v>14.077796754910331</v>
      </c>
      <c r="F53">
        <f>GT_Spot!P53</f>
        <v>0</v>
      </c>
      <c r="G53">
        <f>PPCL_NG!P53</f>
        <v>42.437170855276314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737.89512711841439</v>
      </c>
      <c r="P53" s="77">
        <v>58.865420458965374</v>
      </c>
      <c r="Q53" s="77">
        <v>33.839999999999996</v>
      </c>
      <c r="R53" s="80">
        <v>44.999999999999993</v>
      </c>
      <c r="S53" s="80">
        <v>0</v>
      </c>
      <c r="T53" s="78">
        <f>SUMPRODUCT(LTA!F53:AJ53,LTA!F$101:AJ$101,LTA!F$103:AJ$103)</f>
        <v>359.36</v>
      </c>
      <c r="U53" s="78">
        <f>SUMPRODUCT(LTA!F53:AJ53,LTA!F$102:AJ$102,LTA!F$103:AJ$103)</f>
        <v>10.99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171.5</v>
      </c>
      <c r="AB53" s="117">
        <f>-STOA!N53</f>
        <v>-234.95999999999998</v>
      </c>
      <c r="AC53">
        <f t="shared" si="0"/>
        <v>15.994653686709501</v>
      </c>
      <c r="AD53">
        <f t="shared" si="1"/>
        <v>1289.3960615008568</v>
      </c>
      <c r="AE53">
        <f>'IDT-1'!B53</f>
        <v>0</v>
      </c>
      <c r="AF53" s="26"/>
      <c r="AG53">
        <f t="shared" si="2"/>
        <v>1289.3960615008568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6.6752000000000002</v>
      </c>
      <c r="E54">
        <f>GT_NG!P54</f>
        <v>14.077796754910331</v>
      </c>
      <c r="F54">
        <f>GT_Spot!P54</f>
        <v>0</v>
      </c>
      <c r="G54">
        <f>PPCL_NG!P54</f>
        <v>42.437170855276314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713.33178981361914</v>
      </c>
      <c r="P54" s="77">
        <v>58.865420458965374</v>
      </c>
      <c r="Q54" s="77">
        <v>33.839999999999996</v>
      </c>
      <c r="R54" s="80">
        <v>44.999999999999993</v>
      </c>
      <c r="S54" s="80">
        <v>0</v>
      </c>
      <c r="T54" s="78">
        <f>SUMPRODUCT(LTA!F54:AJ54,LTA!F$101:AJ$101,LTA!F$103:AJ$103)</f>
        <v>359.53000000000003</v>
      </c>
      <c r="U54" s="78">
        <f>SUMPRODUCT(LTA!F54:AJ54,LTA!F$102:AJ$102,LTA!F$103:AJ$103)</f>
        <v>11.26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171.5</v>
      </c>
      <c r="AB54" s="117">
        <f>-STOA!N54</f>
        <v>-234.95999999999998</v>
      </c>
      <c r="AC54">
        <f t="shared" si="0"/>
        <v>15.773490190905109</v>
      </c>
      <c r="AD54">
        <f t="shared" si="1"/>
        <v>1266.4938876918661</v>
      </c>
      <c r="AE54">
        <f>'IDT-1'!B54</f>
        <v>0</v>
      </c>
      <c r="AF54" s="26"/>
      <c r="AG54">
        <f t="shared" si="2"/>
        <v>1266.4938876918661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-19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6.6752000000000002</v>
      </c>
      <c r="E55">
        <f>GT_NG!P55</f>
        <v>14.077796754910331</v>
      </c>
      <c r="F55">
        <f>GT_Spot!P55</f>
        <v>0</v>
      </c>
      <c r="G55">
        <f>PPCL_NG!P55</f>
        <v>42.437170855276314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655.18620571051349</v>
      </c>
      <c r="P55" s="77">
        <v>58.865420458965374</v>
      </c>
      <c r="Q55" s="77">
        <v>33.839999999999996</v>
      </c>
      <c r="R55" s="80">
        <v>44.999999999999993</v>
      </c>
      <c r="S55" s="80">
        <v>0</v>
      </c>
      <c r="T55" s="78">
        <f>SUMPRODUCT(LTA!F55:AJ55,LTA!F$101:AJ$101,LTA!F$103:AJ$103)</f>
        <v>359.62</v>
      </c>
      <c r="U55" s="78">
        <f>SUMPRODUCT(LTA!F55:AJ55,LTA!F$102:AJ$102,LTA!F$103:AJ$103)</f>
        <v>11.39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171.5</v>
      </c>
      <c r="AB55" s="117">
        <f>-STOA!N55</f>
        <v>-234.95999999999998</v>
      </c>
      <c r="AC55">
        <f t="shared" si="0"/>
        <v>15.265876795753393</v>
      </c>
      <c r="AD55">
        <f t="shared" si="1"/>
        <v>1213.3359169839123</v>
      </c>
      <c r="AE55">
        <f>'IDT-1'!B55</f>
        <v>0</v>
      </c>
      <c r="AF55" s="26"/>
      <c r="AG55">
        <f t="shared" si="2"/>
        <v>1213.3359169839123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6.6752000000000002</v>
      </c>
      <c r="E56">
        <f>GT_NG!P56</f>
        <v>14.077796754910331</v>
      </c>
      <c r="F56">
        <f>GT_Spot!P56</f>
        <v>0</v>
      </c>
      <c r="G56">
        <f>PPCL_NG!P56</f>
        <v>42.437170855276314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635.925508428532</v>
      </c>
      <c r="P56" s="77">
        <v>58.865420458965374</v>
      </c>
      <c r="Q56" s="77">
        <v>33.839999999999996</v>
      </c>
      <c r="R56" s="80">
        <v>44.999999999999993</v>
      </c>
      <c r="S56" s="80">
        <v>0</v>
      </c>
      <c r="T56" s="78">
        <f>SUMPRODUCT(LTA!F56:AJ56,LTA!F$101:AJ$101,LTA!F$103:AJ$103)</f>
        <v>359.64</v>
      </c>
      <c r="U56" s="78">
        <f>SUMPRODUCT(LTA!F56:AJ56,LTA!F$102:AJ$102,LTA!F$103:AJ$103)</f>
        <v>11.49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171.5</v>
      </c>
      <c r="AB56" s="117">
        <f>-STOA!N56</f>
        <v>-234.95999999999998</v>
      </c>
      <c r="AC56">
        <f t="shared" si="0"/>
        <v>15.186219934893906</v>
      </c>
      <c r="AD56">
        <f t="shared" si="1"/>
        <v>1184.27487656279</v>
      </c>
      <c r="AE56">
        <f>'IDT-1'!B56</f>
        <v>0</v>
      </c>
      <c r="AF56" s="26"/>
      <c r="AG56">
        <f t="shared" si="2"/>
        <v>1184.27487656279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6.6752000000000002</v>
      </c>
      <c r="E57">
        <f>GT_NG!P57</f>
        <v>14.077796754910331</v>
      </c>
      <c r="F57">
        <f>GT_Spot!P57</f>
        <v>0</v>
      </c>
      <c r="G57">
        <f>PPCL_NG!P57</f>
        <v>42.437170855276314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621.9102405571906</v>
      </c>
      <c r="P57" s="77">
        <v>58.865420458965374</v>
      </c>
      <c r="Q57" s="77">
        <v>33.839999999999996</v>
      </c>
      <c r="R57" s="80">
        <v>44.999999999999993</v>
      </c>
      <c r="S57" s="80">
        <v>0</v>
      </c>
      <c r="T57" s="78">
        <f>SUMPRODUCT(LTA!F57:AJ57,LTA!F$101:AJ$101,LTA!F$103:AJ$103)</f>
        <v>359.6</v>
      </c>
      <c r="U57" s="78">
        <f>SUMPRODUCT(LTA!F57:AJ57,LTA!F$102:AJ$102,LTA!F$103:AJ$103)</f>
        <v>11.77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166.6</v>
      </c>
      <c r="AB57" s="117">
        <f>-STOA!N57</f>
        <v>-234.95999999999998</v>
      </c>
      <c r="AC57">
        <f t="shared" si="0"/>
        <v>15.057390087714882</v>
      </c>
      <c r="AD57">
        <f t="shared" si="1"/>
        <v>1161.7284385386279</v>
      </c>
      <c r="AE57">
        <f>'IDT-1'!B57</f>
        <v>0</v>
      </c>
      <c r="AF57" s="26"/>
      <c r="AG57">
        <f t="shared" si="2"/>
        <v>1161.7284385386279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6.6752000000000002</v>
      </c>
      <c r="E58">
        <f>GT_NG!P58</f>
        <v>14.077796754910331</v>
      </c>
      <c r="F58">
        <f>GT_Spot!P58</f>
        <v>0</v>
      </c>
      <c r="G58">
        <f>PPCL_NG!P58</f>
        <v>42.437170855276314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621.9102405571906</v>
      </c>
      <c r="P58" s="77">
        <v>58.865420458965374</v>
      </c>
      <c r="Q58" s="77">
        <v>33.839999999999996</v>
      </c>
      <c r="R58" s="80">
        <v>44.999999999999993</v>
      </c>
      <c r="S58" s="80">
        <v>0</v>
      </c>
      <c r="T58" s="78">
        <f>SUMPRODUCT(LTA!F58:AJ58,LTA!F$101:AJ$101,LTA!F$103:AJ$103)</f>
        <v>359.13</v>
      </c>
      <c r="U58" s="78">
        <f>SUMPRODUCT(LTA!F58:AJ58,LTA!F$102:AJ$102,LTA!F$103:AJ$103)</f>
        <v>12.4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163.1</v>
      </c>
      <c r="AB58" s="117">
        <f>-STOA!N58</f>
        <v>-234.95999999999998</v>
      </c>
      <c r="AC58">
        <f t="shared" si="0"/>
        <v>15.019119960192686</v>
      </c>
      <c r="AD58">
        <f t="shared" si="1"/>
        <v>1159.4267086661498</v>
      </c>
      <c r="AE58">
        <f>'IDT-1'!B58</f>
        <v>0</v>
      </c>
      <c r="AF58" s="26"/>
      <c r="AG58">
        <f t="shared" si="2"/>
        <v>1159.4267086661498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6.6752000000000002</v>
      </c>
      <c r="E59">
        <f>GT_NG!P59</f>
        <v>14.077796754910331</v>
      </c>
      <c r="F59">
        <f>GT_Spot!P59</f>
        <v>0</v>
      </c>
      <c r="G59">
        <f>PPCL_NG!P59</f>
        <v>42.437170855276314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679.46789528909164</v>
      </c>
      <c r="P59" s="77">
        <v>58.865420458965374</v>
      </c>
      <c r="Q59" s="77">
        <v>33.839999999999996</v>
      </c>
      <c r="R59" s="80">
        <v>44.999999999999993</v>
      </c>
      <c r="S59" s="80">
        <v>0</v>
      </c>
      <c r="T59" s="78">
        <f>SUMPRODUCT(LTA!F59:AJ59,LTA!F$101:AJ$101,LTA!F$103:AJ$103)</f>
        <v>356.83</v>
      </c>
      <c r="U59" s="78">
        <f>SUMPRODUCT(LTA!F59:AJ59,LTA!F$102:AJ$102,LTA!F$103:AJ$103)</f>
        <v>12.290000000000001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161</v>
      </c>
      <c r="AB59" s="117">
        <f>-STOA!N59</f>
        <v>-284.95999999999998</v>
      </c>
      <c r="AC59">
        <f t="shared" si="0"/>
        <v>15.8943331878544</v>
      </c>
      <c r="AD59">
        <f t="shared" si="1"/>
        <v>1165.5991501703891</v>
      </c>
      <c r="AE59">
        <f>'IDT-1'!B59</f>
        <v>0</v>
      </c>
      <c r="AF59" s="26"/>
      <c r="AG59">
        <f t="shared" si="2"/>
        <v>1165.5991501703891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7.9268000000000001</v>
      </c>
      <c r="E60">
        <f>GT_NG!P60</f>
        <v>14.077796754910331</v>
      </c>
      <c r="F60">
        <f>GT_Spot!P60</f>
        <v>0</v>
      </c>
      <c r="G60">
        <f>PPCL_NG!P60</f>
        <v>42.437170855276314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689.0760024020916</v>
      </c>
      <c r="P60" s="77">
        <v>58.865420458965374</v>
      </c>
      <c r="Q60" s="77">
        <v>33.839999999999996</v>
      </c>
      <c r="R60" s="80">
        <v>44.999999999999993</v>
      </c>
      <c r="S60" s="80">
        <v>0</v>
      </c>
      <c r="T60" s="78">
        <f>SUMPRODUCT(LTA!F60:AJ60,LTA!F$101:AJ$101,LTA!F$103:AJ$103)</f>
        <v>355.42</v>
      </c>
      <c r="U60" s="78">
        <f>SUMPRODUCT(LTA!F60:AJ60,LTA!F$102:AJ$102,LTA!F$103:AJ$103)</f>
        <v>13.07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154</v>
      </c>
      <c r="AB60" s="117">
        <f>-STOA!N60</f>
        <v>-284.95999999999998</v>
      </c>
      <c r="AC60">
        <f t="shared" si="0"/>
        <v>15.94051086549319</v>
      </c>
      <c r="AD60">
        <f t="shared" si="1"/>
        <v>1166.7826796057502</v>
      </c>
      <c r="AE60">
        <f>'IDT-1'!B60</f>
        <v>0</v>
      </c>
      <c r="AF60" s="26"/>
      <c r="AG60">
        <f t="shared" si="2"/>
        <v>1166.7826796057502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4.1720000000000006</v>
      </c>
      <c r="E61">
        <f>GT_NG!P61</f>
        <v>14.077796754910331</v>
      </c>
      <c r="F61">
        <f>GT_Spot!P61</f>
        <v>0</v>
      </c>
      <c r="G61">
        <f>PPCL_NG!P61</f>
        <v>42.437170855276314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699.09610010238634</v>
      </c>
      <c r="P61" s="77">
        <v>58.865420458965374</v>
      </c>
      <c r="Q61" s="77">
        <v>33.839999999999996</v>
      </c>
      <c r="R61" s="80">
        <v>44.999999999999993</v>
      </c>
      <c r="S61" s="80">
        <v>0</v>
      </c>
      <c r="T61" s="78">
        <f>SUMPRODUCT(LTA!F61:AJ61,LTA!F$101:AJ$101,LTA!F$103:AJ$103)</f>
        <v>354.49999999999994</v>
      </c>
      <c r="U61" s="78">
        <f>SUMPRODUCT(LTA!F61:AJ61,LTA!F$102:AJ$102,LTA!F$103:AJ$103)</f>
        <v>13.969999999999999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147</v>
      </c>
      <c r="AB61" s="117">
        <f>-STOA!N61</f>
        <v>-284.95999999999998</v>
      </c>
      <c r="AC61">
        <f t="shared" si="0"/>
        <v>15.951625740300177</v>
      </c>
      <c r="AD61">
        <f t="shared" si="1"/>
        <v>1164.0168624312382</v>
      </c>
      <c r="AE61">
        <f>'IDT-1'!B61</f>
        <v>0</v>
      </c>
      <c r="AF61" s="26"/>
      <c r="AG61">
        <f t="shared" si="2"/>
        <v>1164.0168624312382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4.1720000000000006</v>
      </c>
      <c r="E62">
        <f>GT_NG!P62</f>
        <v>14.077796754910331</v>
      </c>
      <c r="F62">
        <f>GT_Spot!P62</f>
        <v>0</v>
      </c>
      <c r="G62">
        <f>PPCL_NG!P62</f>
        <v>42.437170855276314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724.17006815453772</v>
      </c>
      <c r="P62" s="77">
        <v>58.865420458965374</v>
      </c>
      <c r="Q62" s="77">
        <v>33.839999999999996</v>
      </c>
      <c r="R62" s="80">
        <v>44.999999999999993</v>
      </c>
      <c r="S62" s="80">
        <v>0</v>
      </c>
      <c r="T62" s="78">
        <f>SUMPRODUCT(LTA!F62:AJ62,LTA!F$101:AJ$101,LTA!F$103:AJ$103)</f>
        <v>351.41</v>
      </c>
      <c r="U62" s="78">
        <f>SUMPRODUCT(LTA!F62:AJ62,LTA!F$102:AJ$102,LTA!F$103:AJ$103)</f>
        <v>22.38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140</v>
      </c>
      <c r="AB62" s="117">
        <f>-STOA!N62</f>
        <v>-284.95999999999998</v>
      </c>
      <c r="AC62">
        <f t="shared" si="0"/>
        <v>16.379445847213994</v>
      </c>
      <c r="AD62">
        <f t="shared" si="1"/>
        <v>1161.9830103764759</v>
      </c>
      <c r="AE62">
        <f>'IDT-1'!B62</f>
        <v>0</v>
      </c>
      <c r="AF62" s="26"/>
      <c r="AG62">
        <f t="shared" si="2"/>
        <v>1161.9830103764759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4.1720000000000006</v>
      </c>
      <c r="E63">
        <f>GT_NG!P63</f>
        <v>14.077796754910331</v>
      </c>
      <c r="F63">
        <f>GT_Spot!P63</f>
        <v>0</v>
      </c>
      <c r="G63">
        <f>PPCL_NG!P63</f>
        <v>42.437170855276314</v>
      </c>
      <c r="H63">
        <f>PPCL_Spot!P63</f>
        <v>0</v>
      </c>
      <c r="I63">
        <f>Bawana_NG!P63</f>
        <v>83.763874728223172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729.1965688752332</v>
      </c>
      <c r="P63" s="77">
        <v>58.865420458965374</v>
      </c>
      <c r="Q63" s="77">
        <v>33.839999999999996</v>
      </c>
      <c r="R63" s="80">
        <v>44.999999999999993</v>
      </c>
      <c r="S63" s="80">
        <v>0</v>
      </c>
      <c r="T63" s="78">
        <f>SUMPRODUCT(LTA!F63:AJ63,LTA!F$101:AJ$101,LTA!F$103:AJ$103)</f>
        <v>348.16999999999996</v>
      </c>
      <c r="U63" s="78">
        <f>SUMPRODUCT(LTA!F63:AJ63,LTA!F$102:AJ$102,LTA!F$103:AJ$103)</f>
        <v>23.95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136.5</v>
      </c>
      <c r="AB63" s="117">
        <f>-STOA!N63</f>
        <v>-284.95999999999998</v>
      </c>
      <c r="AC63">
        <f t="shared" si="0"/>
        <v>16.456116043819843</v>
      </c>
      <c r="AD63">
        <f t="shared" si="1"/>
        <v>1156.5567156287887</v>
      </c>
      <c r="AE63">
        <f>'IDT-1'!B63</f>
        <v>0</v>
      </c>
      <c r="AF63" s="26"/>
      <c r="AG63">
        <f t="shared" si="2"/>
        <v>1156.5567156287887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4.1720000000000006</v>
      </c>
      <c r="E64">
        <f>GT_NG!P64</f>
        <v>14.475768485184158</v>
      </c>
      <c r="F64">
        <f>GT_Spot!P64</f>
        <v>0</v>
      </c>
      <c r="G64">
        <f>PPCL_NG!P64</f>
        <v>42.437170855276314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740.45219177519721</v>
      </c>
      <c r="P64" s="77">
        <v>58.865420458965374</v>
      </c>
      <c r="Q64" s="77">
        <v>33.839999999999996</v>
      </c>
      <c r="R64" s="80">
        <v>44.999999999999993</v>
      </c>
      <c r="S64" s="80">
        <v>0</v>
      </c>
      <c r="T64" s="78">
        <f>SUMPRODUCT(LTA!F64:AJ64,LTA!F$101:AJ$101,LTA!F$103:AJ$103)</f>
        <v>335.48</v>
      </c>
      <c r="U64" s="78">
        <f>SUMPRODUCT(LTA!F64:AJ64,LTA!F$102:AJ$102,LTA!F$103:AJ$103)</f>
        <v>25.6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126</v>
      </c>
      <c r="AB64" s="117">
        <f>-STOA!N64</f>
        <v>-284.95999999999998</v>
      </c>
      <c r="AC64">
        <f t="shared" si="0"/>
        <v>16.308938941346593</v>
      </c>
      <c r="AD64">
        <f t="shared" si="1"/>
        <v>1150.0236126332761</v>
      </c>
      <c r="AE64">
        <f>'IDT-1'!B64</f>
        <v>0</v>
      </c>
      <c r="AF64" s="26"/>
      <c r="AG64">
        <f t="shared" si="2"/>
        <v>1150.0236126332761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-57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4.1720000000000006</v>
      </c>
      <c r="E65">
        <f>GT_NG!P65</f>
        <v>14.475768485184158</v>
      </c>
      <c r="F65">
        <f>GT_Spot!P65</f>
        <v>0</v>
      </c>
      <c r="G65">
        <f>PPCL_NG!P65</f>
        <v>42.437170855276314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796.67772026965986</v>
      </c>
      <c r="P65" s="77">
        <v>58.865420458965374</v>
      </c>
      <c r="Q65" s="77">
        <v>33.839999999999996</v>
      </c>
      <c r="R65" s="80">
        <v>44.999999999999993</v>
      </c>
      <c r="S65" s="80">
        <v>0</v>
      </c>
      <c r="T65" s="78">
        <f>SUMPRODUCT(LTA!F65:AJ65,LTA!F$101:AJ$101,LTA!F$103:AJ$103)</f>
        <v>317.31</v>
      </c>
      <c r="U65" s="78">
        <f>SUMPRODUCT(LTA!F65:AJ65,LTA!F$102:AJ$102,LTA!F$103:AJ$103)</f>
        <v>24.98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107.1</v>
      </c>
      <c r="AB65" s="117">
        <f>-STOA!N65</f>
        <v>-284.95999999999998</v>
      </c>
      <c r="AC65">
        <f t="shared" si="0"/>
        <v>16.739206310419089</v>
      </c>
      <c r="AD65">
        <f t="shared" si="1"/>
        <v>1124.1588737586662</v>
      </c>
      <c r="AE65">
        <f>'IDT-1'!B65</f>
        <v>0</v>
      </c>
      <c r="AF65" s="26"/>
      <c r="AG65">
        <f t="shared" si="2"/>
        <v>1124.1588737586662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4.1720000000000006</v>
      </c>
      <c r="E66">
        <f>GT_NG!P66</f>
        <v>14.475768485184158</v>
      </c>
      <c r="F66">
        <f>GT_Spot!P66</f>
        <v>0</v>
      </c>
      <c r="G66">
        <f>PPCL_NG!P66</f>
        <v>42.437170855276314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839.22423289288236</v>
      </c>
      <c r="P66" s="77">
        <v>58.865420458965374</v>
      </c>
      <c r="Q66" s="77">
        <v>33.839999999999996</v>
      </c>
      <c r="R66" s="80">
        <v>44.999999999999993</v>
      </c>
      <c r="S66" s="80">
        <v>0</v>
      </c>
      <c r="T66" s="78">
        <f>SUMPRODUCT(LTA!F66:AJ66,LTA!F$101:AJ$101,LTA!F$103:AJ$103)</f>
        <v>296.63</v>
      </c>
      <c r="U66" s="78">
        <f>SUMPRODUCT(LTA!F66:AJ66,LTA!F$102:AJ$102,LTA!F$103:AJ$103)</f>
        <v>26.17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99.4</v>
      </c>
      <c r="AB66" s="117">
        <f>-STOA!N66</f>
        <v>-284.95999999999998</v>
      </c>
      <c r="AC66">
        <f t="shared" si="0"/>
        <v>17.078540554513943</v>
      </c>
      <c r="AD66">
        <f t="shared" si="1"/>
        <v>1116.1760521377942</v>
      </c>
      <c r="AE66">
        <f>'IDT-1'!B66</f>
        <v>0</v>
      </c>
      <c r="AF66" s="26"/>
      <c r="AG66">
        <f t="shared" si="2"/>
        <v>1116.1760521377942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4.1720000000000006</v>
      </c>
      <c r="E67">
        <f>GT_NG!P67</f>
        <v>14.475768485184158</v>
      </c>
      <c r="F67">
        <f>GT_Spot!P67</f>
        <v>0</v>
      </c>
      <c r="G67">
        <f>PPCL_NG!P67</f>
        <v>42.437170855276314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882.91879112219146</v>
      </c>
      <c r="P67" s="77">
        <v>58.865420458965374</v>
      </c>
      <c r="Q67" s="77">
        <v>33.839999999999996</v>
      </c>
      <c r="R67" s="80">
        <v>44.999999999999993</v>
      </c>
      <c r="S67" s="80">
        <v>0</v>
      </c>
      <c r="T67" s="78">
        <f>SUMPRODUCT(LTA!F67:AJ67,LTA!F$101:AJ$101,LTA!F$103:AJ$103)</f>
        <v>258.17</v>
      </c>
      <c r="U67" s="78">
        <f>SUMPRODUCT(LTA!F67:AJ67,LTA!F$102:AJ$102,LTA!F$103:AJ$103)</f>
        <v>27.47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94.5</v>
      </c>
      <c r="AB67" s="117">
        <f>-STOA!N67</f>
        <v>-284.95999999999998</v>
      </c>
      <c r="AC67">
        <f t="shared" si="0"/>
        <v>17.066290284365277</v>
      </c>
      <c r="AD67">
        <f t="shared" si="1"/>
        <v>1120.822860637252</v>
      </c>
      <c r="AE67">
        <f>'IDT-1'!B67</f>
        <v>0</v>
      </c>
      <c r="AF67" s="26"/>
      <c r="AG67">
        <f t="shared" si="2"/>
        <v>1120.822860637252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2.5032000000000001</v>
      </c>
      <c r="E68">
        <f>GT_NG!P68</f>
        <v>14.475768485184158</v>
      </c>
      <c r="F68">
        <f>GT_Spot!P68</f>
        <v>0</v>
      </c>
      <c r="G68">
        <f>PPCL_NG!P68</f>
        <v>42.437170855276314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915.79164143169999</v>
      </c>
      <c r="P68" s="77">
        <v>58.865420458965374</v>
      </c>
      <c r="Q68" s="77">
        <v>33.839999999999996</v>
      </c>
      <c r="R68" s="80">
        <v>44.999999999999993</v>
      </c>
      <c r="S68" s="80">
        <v>0</v>
      </c>
      <c r="T68" s="78">
        <f>SUMPRODUCT(LTA!F68:AJ68,LTA!F$101:AJ$101,LTA!F$103:AJ$103)</f>
        <v>233.54999999999998</v>
      </c>
      <c r="U68" s="78">
        <f>SUMPRODUCT(LTA!F68:AJ68,LTA!F$102:AJ$102,LTA!F$103:AJ$103)</f>
        <v>29.13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85.4</v>
      </c>
      <c r="AB68" s="117">
        <f>-STOA!N68</f>
        <v>-284.95999999999998</v>
      </c>
      <c r="AC68">
        <f t="shared" ref="AC68:AC98" si="3">SUMIF(B68:AB68,"&gt;0")*$AC$2-SUMIF(B68:AB68,"&lt;0")*($AC$2/(1-$AC$2))+SUMIF(AI68:AR68,"&gt;0")*$AC$2-SUMIF(AI68:AR68,"&lt;0")*($AC$2/(1-$AC$2))</f>
        <v>16.863439121600656</v>
      </c>
      <c r="AD68">
        <f t="shared" ref="AD68:AD98" si="4">SUM(B68:AB68,AI68:AR68)-AC68</f>
        <v>1142.1697621095254</v>
      </c>
      <c r="AE68">
        <f>'IDT-1'!B68</f>
        <v>0</v>
      </c>
      <c r="AF68" s="26"/>
      <c r="AG68">
        <f t="shared" ref="AG68:AG98" si="5">SUM(AD68:AF68)+AT68</f>
        <v>1142.1697621095254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2.5032000000000001</v>
      </c>
      <c r="E69">
        <f>GT_NG!P69</f>
        <v>14.475768485184158</v>
      </c>
      <c r="F69">
        <f>GT_Spot!P69</f>
        <v>0</v>
      </c>
      <c r="G69">
        <f>PPCL_NG!P69</f>
        <v>42.437170855276314</v>
      </c>
      <c r="H69">
        <f>PPCL_Spot!P69</f>
        <v>0</v>
      </c>
      <c r="I69">
        <f>Bawana_NG!P69</f>
        <v>78.59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925.82127166563987</v>
      </c>
      <c r="P69" s="77">
        <v>58.865420458965374</v>
      </c>
      <c r="Q69" s="77">
        <v>33.839999999999996</v>
      </c>
      <c r="R69" s="80">
        <v>44.999999999999993</v>
      </c>
      <c r="S69" s="80">
        <v>0</v>
      </c>
      <c r="T69" s="78">
        <f>SUMPRODUCT(LTA!F69:AJ69,LTA!F$101:AJ$101,LTA!F$103:AJ$103)</f>
        <v>206.92999999999995</v>
      </c>
      <c r="U69" s="78">
        <f>SUMPRODUCT(LTA!F69:AJ69,LTA!F$102:AJ$102,LTA!F$103:AJ$103)</f>
        <v>30.56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67.2</v>
      </c>
      <c r="AB69" s="117">
        <f>-STOA!N69</f>
        <v>-284.95999999999998</v>
      </c>
      <c r="AC69">
        <f t="shared" si="3"/>
        <v>16.343994169515664</v>
      </c>
      <c r="AD69">
        <f t="shared" si="4"/>
        <v>1141.9188372955502</v>
      </c>
      <c r="AE69">
        <f>'IDT-1'!B69</f>
        <v>0</v>
      </c>
      <c r="AF69" s="26"/>
      <c r="AG69">
        <f t="shared" si="5"/>
        <v>1141.9188372955502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2.5032000000000001</v>
      </c>
      <c r="E70">
        <f>GT_NG!P70</f>
        <v>14.475768485184158</v>
      </c>
      <c r="F70">
        <f>GT_Spot!P70</f>
        <v>0</v>
      </c>
      <c r="G70">
        <f>PPCL_NG!P70</f>
        <v>42.437170855276314</v>
      </c>
      <c r="H70">
        <f>PPCL_Spot!P70</f>
        <v>0</v>
      </c>
      <c r="I70">
        <f>Bawana_NG!P70</f>
        <v>78.59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972.12663711823018</v>
      </c>
      <c r="P70" s="77">
        <v>58.865420458965374</v>
      </c>
      <c r="Q70" s="77">
        <v>33.839999999999996</v>
      </c>
      <c r="R70" s="80">
        <v>45</v>
      </c>
      <c r="S70" s="80">
        <v>0</v>
      </c>
      <c r="T70" s="78">
        <f>SUMPRODUCT(LTA!F70:AJ70,LTA!F$101:AJ$101,LTA!F$103:AJ$103)</f>
        <v>178.36999999999998</v>
      </c>
      <c r="U70" s="78">
        <f>SUMPRODUCT(LTA!F70:AJ70,LTA!F$102:AJ$102,LTA!F$103:AJ$103)</f>
        <v>32.260000000000005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53.9</v>
      </c>
      <c r="AB70" s="117">
        <f>-STOA!N70</f>
        <v>-284.95999999999998</v>
      </c>
      <c r="AC70">
        <f t="shared" si="3"/>
        <v>16.353682747887479</v>
      </c>
      <c r="AD70">
        <f t="shared" si="4"/>
        <v>1153.0545141697685</v>
      </c>
      <c r="AE70">
        <f>'IDT-1'!B70</f>
        <v>0</v>
      </c>
      <c r="AF70" s="26"/>
      <c r="AG70">
        <f t="shared" si="5"/>
        <v>1153.0545141697685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-58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2.5032000000000001</v>
      </c>
      <c r="E71">
        <f>GT_NG!P71</f>
        <v>14.475768485184158</v>
      </c>
      <c r="F71">
        <f>GT_Spot!P71</f>
        <v>0</v>
      </c>
      <c r="G71">
        <f>PPCL_NG!P71</f>
        <v>42.437170855276314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1015.9574467979483</v>
      </c>
      <c r="P71" s="77">
        <v>58.865420458965374</v>
      </c>
      <c r="Q71" s="77">
        <v>33.839999999999996</v>
      </c>
      <c r="R71" s="80">
        <v>34.899999999999991</v>
      </c>
      <c r="S71" s="80">
        <v>0</v>
      </c>
      <c r="T71" s="78">
        <f>SUMPRODUCT(LTA!F71:AJ71,LTA!F$101:AJ$101,LTA!F$103:AJ$103)</f>
        <v>148.85</v>
      </c>
      <c r="U71" s="78">
        <f>SUMPRODUCT(LTA!F71:AJ71,LTA!F$102:AJ$102,LTA!F$103:AJ$103)</f>
        <v>30.67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52.59</v>
      </c>
      <c r="AB71" s="117">
        <f>-STOA!N71</f>
        <v>-284.95999999999998</v>
      </c>
      <c r="AC71">
        <f t="shared" si="3"/>
        <v>16.275059919880942</v>
      </c>
      <c r="AD71">
        <f t="shared" si="4"/>
        <v>1206.4739466774931</v>
      </c>
      <c r="AE71">
        <f>'IDT-1'!B71</f>
        <v>0</v>
      </c>
      <c r="AF71" s="26"/>
      <c r="AG71">
        <f t="shared" si="5"/>
        <v>1206.4739466774931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2.5032000000000001</v>
      </c>
      <c r="E72">
        <f>GT_NG!P72</f>
        <v>14.475768485184158</v>
      </c>
      <c r="F72">
        <f>GT_Spot!P72</f>
        <v>0</v>
      </c>
      <c r="G72">
        <f>PPCL_NG!P72</f>
        <v>42.437170855276314</v>
      </c>
      <c r="H72">
        <f>PPCL_Spot!P72</f>
        <v>0</v>
      </c>
      <c r="I72">
        <f>Bawana_NG!P72</f>
        <v>149.62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1041.2273793324484</v>
      </c>
      <c r="P72" s="77">
        <v>58.865420458965374</v>
      </c>
      <c r="Q72" s="77">
        <v>33.839999999999996</v>
      </c>
      <c r="R72" s="80">
        <v>18.200000000000003</v>
      </c>
      <c r="S72" s="80">
        <v>0</v>
      </c>
      <c r="T72" s="78">
        <f>SUMPRODUCT(LTA!F72:AJ72,LTA!F$101:AJ$101,LTA!F$103:AJ$103)</f>
        <v>119.17999999999999</v>
      </c>
      <c r="U72" s="78">
        <f>SUMPRODUCT(LTA!F72:AJ72,LTA!F$102:AJ$102,LTA!F$103:AJ$103)</f>
        <v>32.019999999999996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50.15</v>
      </c>
      <c r="AB72" s="117">
        <f>-STOA!N72</f>
        <v>-284.95999999999998</v>
      </c>
      <c r="AC72">
        <f t="shared" si="3"/>
        <v>16.564177963795522</v>
      </c>
      <c r="AD72">
        <f t="shared" si="4"/>
        <v>1228.9947611680789</v>
      </c>
      <c r="AE72">
        <f>'IDT-1'!B72</f>
        <v>0</v>
      </c>
      <c r="AF72" s="26"/>
      <c r="AG72">
        <f t="shared" si="5"/>
        <v>1228.9947611680789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2.5032000000000001</v>
      </c>
      <c r="E73">
        <f>GT_NG!P73</f>
        <v>14.475768485184158</v>
      </c>
      <c r="F73">
        <f>GT_Spot!P73</f>
        <v>0</v>
      </c>
      <c r="G73">
        <f>PPCL_NG!P73</f>
        <v>42.437170855276314</v>
      </c>
      <c r="H73">
        <f>PPCL_Spot!P73</f>
        <v>0</v>
      </c>
      <c r="I73">
        <f>Bawana_NG!P73</f>
        <v>149.62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1063.1896562653487</v>
      </c>
      <c r="P73" s="77">
        <v>58.865420458965374</v>
      </c>
      <c r="Q73" s="77">
        <v>33.839999999999996</v>
      </c>
      <c r="R73" s="80">
        <v>4.7399999999999993</v>
      </c>
      <c r="S73" s="80">
        <v>0</v>
      </c>
      <c r="T73" s="78">
        <f>SUMPRODUCT(LTA!F73:AJ73,LTA!F$101:AJ$101,LTA!F$103:AJ$103)</f>
        <v>93.5</v>
      </c>
      <c r="U73" s="78">
        <f>SUMPRODUCT(LTA!F73:AJ73,LTA!F$102:AJ$102,LTA!F$103:AJ$103)</f>
        <v>53.39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39.39</v>
      </c>
      <c r="AB73" s="117">
        <f>-STOA!N73</f>
        <v>-284.95999999999998</v>
      </c>
      <c r="AC73">
        <f t="shared" si="3"/>
        <v>16.451081920094797</v>
      </c>
      <c r="AD73">
        <f t="shared" si="4"/>
        <v>1280.54013414468</v>
      </c>
      <c r="AE73">
        <f>'IDT-1'!B73</f>
        <v>0</v>
      </c>
      <c r="AF73" s="26"/>
      <c r="AG73">
        <f t="shared" si="5"/>
        <v>1280.54013414468</v>
      </c>
      <c r="AI73" s="75">
        <f>PXIL!H73</f>
        <v>0</v>
      </c>
      <c r="AJ73" s="75">
        <f>PXIL!N73</f>
        <v>0</v>
      </c>
      <c r="AK73" s="75">
        <f>RTM_IEX!H73</f>
        <v>26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2.5032000000000001</v>
      </c>
      <c r="E74">
        <f>GT_NG!P74</f>
        <v>14.475768485184158</v>
      </c>
      <c r="F74">
        <f>GT_Spot!P74</f>
        <v>0</v>
      </c>
      <c r="G74">
        <f>PPCL_NG!P74</f>
        <v>42.437170855276314</v>
      </c>
      <c r="H74">
        <f>PPCL_Spot!P74</f>
        <v>0</v>
      </c>
      <c r="I74">
        <f>Bawana_NG!P74</f>
        <v>139.58000000000001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1069.7053590127484</v>
      </c>
      <c r="P74" s="77">
        <v>58.865420458965374</v>
      </c>
      <c r="Q74" s="77">
        <v>33.839999999999996</v>
      </c>
      <c r="R74" s="80">
        <v>1.41</v>
      </c>
      <c r="S74" s="80">
        <v>0</v>
      </c>
      <c r="T74" s="78">
        <f>SUMPRODUCT(LTA!F74:AJ74,LTA!F$101:AJ$101,LTA!F$103:AJ$103)</f>
        <v>63.259999999999991</v>
      </c>
      <c r="U74" s="78">
        <f>SUMPRODUCT(LTA!F74:AJ74,LTA!F$102:AJ$102,LTA!F$103:AJ$103)</f>
        <v>53.45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72.75</v>
      </c>
      <c r="AB74" s="117">
        <f>-STOA!N74</f>
        <v>-284.95999999999998</v>
      </c>
      <c r="AC74">
        <f t="shared" si="3"/>
        <v>16.571340104271915</v>
      </c>
      <c r="AD74">
        <f t="shared" si="4"/>
        <v>1294.0855787079024</v>
      </c>
      <c r="AE74">
        <f>'IDT-1'!B74</f>
        <v>0</v>
      </c>
      <c r="AF74" s="26"/>
      <c r="AG74">
        <f t="shared" si="5"/>
        <v>1294.0855787079024</v>
      </c>
      <c r="AI74" s="75">
        <f>PXIL!H74</f>
        <v>0</v>
      </c>
      <c r="AJ74" s="75">
        <f>PXIL!N74</f>
        <v>0</v>
      </c>
      <c r="AK74" s="75">
        <f>RTM_IEX!H74</f>
        <v>43.34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7.9268000000000001</v>
      </c>
      <c r="E75">
        <f>GT_NG!P75</f>
        <v>14.595402935474938</v>
      </c>
      <c r="F75">
        <f>GT_Spot!P75</f>
        <v>0</v>
      </c>
      <c r="G75">
        <f>PPCL_NG!P75</f>
        <v>42.437170855276314</v>
      </c>
      <c r="H75">
        <f>PPCL_Spot!P75</f>
        <v>0</v>
      </c>
      <c r="I75">
        <f>Bawana_NG!P75</f>
        <v>107.58000000000001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1069.7053590127484</v>
      </c>
      <c r="P75" s="77">
        <v>58.865420458965374</v>
      </c>
      <c r="Q75" s="77">
        <v>33.839999999999996</v>
      </c>
      <c r="R75" s="80">
        <v>0</v>
      </c>
      <c r="S75" s="80">
        <v>0</v>
      </c>
      <c r="T75" s="78">
        <f>SUMPRODUCT(LTA!F75:AJ75,LTA!F$101:AJ$101,LTA!F$103:AJ$103)</f>
        <v>44.4</v>
      </c>
      <c r="U75" s="78">
        <f>SUMPRODUCT(LTA!F75:AJ75,LTA!F$102:AJ$102,LTA!F$103:AJ$103)</f>
        <v>53.65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51.980000000000004</v>
      </c>
      <c r="AB75" s="117">
        <f>-STOA!N75</f>
        <v>-198.51</v>
      </c>
      <c r="AC75">
        <f t="shared" si="3"/>
        <v>15.406534443140686</v>
      </c>
      <c r="AD75">
        <f t="shared" si="4"/>
        <v>1336.5536188193246</v>
      </c>
      <c r="AE75">
        <f>'IDT-1'!B75</f>
        <v>0</v>
      </c>
      <c r="AF75" s="26"/>
      <c r="AG75">
        <f t="shared" si="5"/>
        <v>1336.5536188193246</v>
      </c>
      <c r="AI75" s="75">
        <f>PXIL!H75</f>
        <v>0</v>
      </c>
      <c r="AJ75" s="75">
        <f>PXIL!N75</f>
        <v>0</v>
      </c>
      <c r="AK75" s="75">
        <f>RTM_IEX!H75</f>
        <v>65.489999999999995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7.9268000000000001</v>
      </c>
      <c r="E76">
        <f>GT_NG!P76</f>
        <v>14.595402935474938</v>
      </c>
      <c r="F76">
        <f>GT_Spot!P76</f>
        <v>0</v>
      </c>
      <c r="G76">
        <f>PPCL_NG!P76</f>
        <v>42.437170855276314</v>
      </c>
      <c r="H76">
        <f>PPCL_Spot!P76</f>
        <v>0</v>
      </c>
      <c r="I76">
        <f>Bawana_NG!P76</f>
        <v>107.58000000000001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1069.7053590127484</v>
      </c>
      <c r="P76" s="77">
        <v>58.865420458965374</v>
      </c>
      <c r="Q76" s="77">
        <v>33.839999999999996</v>
      </c>
      <c r="R76" s="80">
        <v>0</v>
      </c>
      <c r="S76" s="80">
        <v>0</v>
      </c>
      <c r="T76" s="78">
        <f>SUMPRODUCT(LTA!F76:AJ76,LTA!F$101:AJ$101,LTA!F$103:AJ$103)</f>
        <v>29.51</v>
      </c>
      <c r="U76" s="78">
        <f>SUMPRODUCT(LTA!F76:AJ76,LTA!F$102:AJ$102,LTA!F$103:AJ$103)</f>
        <v>53.699999999999996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84.47</v>
      </c>
      <c r="AB76" s="117">
        <f>-STOA!N76</f>
        <v>-198.51</v>
      </c>
      <c r="AC76">
        <f t="shared" si="3"/>
        <v>15.680478443140686</v>
      </c>
      <c r="AD76">
        <f t="shared" si="4"/>
        <v>1367.4096748193244</v>
      </c>
      <c r="AE76">
        <f>'IDT-1'!B76</f>
        <v>0</v>
      </c>
      <c r="AF76" s="26"/>
      <c r="AG76">
        <f t="shared" si="5"/>
        <v>1367.4096748193244</v>
      </c>
      <c r="AI76" s="75">
        <f>PXIL!H76</f>
        <v>0</v>
      </c>
      <c r="AJ76" s="75">
        <f>PXIL!N76</f>
        <v>0</v>
      </c>
      <c r="AK76" s="75">
        <f>RTM_IEX!H76</f>
        <v>78.97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7.9268000000000001</v>
      </c>
      <c r="E77">
        <f>GT_NG!P77</f>
        <v>14.595402935474938</v>
      </c>
      <c r="F77">
        <f>GT_Spot!P77</f>
        <v>0</v>
      </c>
      <c r="G77">
        <f>PPCL_NG!P77</f>
        <v>42.437170855276314</v>
      </c>
      <c r="H77">
        <f>PPCL_Spot!P77</f>
        <v>0</v>
      </c>
      <c r="I77">
        <f>Bawana_NG!P77</f>
        <v>107.58000000000001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1070.6806974799483</v>
      </c>
      <c r="P77" s="77">
        <v>58.865420458965374</v>
      </c>
      <c r="Q77" s="77">
        <v>33.839999999999996</v>
      </c>
      <c r="R77" s="80">
        <v>0</v>
      </c>
      <c r="S77" s="80">
        <v>0</v>
      </c>
      <c r="T77" s="78">
        <f>SUMPRODUCT(LTA!F77:AJ77,LTA!F$101:AJ$101,LTA!F$103:AJ$103)</f>
        <v>37.049999999999997</v>
      </c>
      <c r="U77" s="78">
        <f>SUMPRODUCT(LTA!F77:AJ77,LTA!F$102:AJ$102,LTA!F$103:AJ$103)</f>
        <v>55.599999999999994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117.21000000000001</v>
      </c>
      <c r="AB77" s="117">
        <f>-STOA!N77</f>
        <v>-198.51</v>
      </c>
      <c r="AC77">
        <f t="shared" si="3"/>
        <v>15.693637421652044</v>
      </c>
      <c r="AD77">
        <f t="shared" si="4"/>
        <v>1368.8918543080126</v>
      </c>
      <c r="AE77">
        <f>'IDT-1'!B77</f>
        <v>0</v>
      </c>
      <c r="AF77" s="26"/>
      <c r="AG77">
        <f t="shared" si="5"/>
        <v>1368.8918543080126</v>
      </c>
      <c r="AI77" s="75">
        <f>PXIL!H77</f>
        <v>0</v>
      </c>
      <c r="AJ77" s="75">
        <f>PXIL!N77</f>
        <v>0</v>
      </c>
      <c r="AK77" s="75">
        <f>RTM_IEX!H77</f>
        <v>37.31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7.9268000000000001</v>
      </c>
      <c r="E78">
        <f>GT_NG!P78</f>
        <v>14.595402935474938</v>
      </c>
      <c r="F78">
        <f>GT_Spot!P78</f>
        <v>0</v>
      </c>
      <c r="G78">
        <f>PPCL_NG!P78</f>
        <v>42.437170855276314</v>
      </c>
      <c r="H78">
        <f>PPCL_Spot!P78</f>
        <v>0</v>
      </c>
      <c r="I78">
        <f>Bawana_NG!P78</f>
        <v>107.58000000000001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1061.1701998305487</v>
      </c>
      <c r="P78" s="77">
        <v>58.865420458965374</v>
      </c>
      <c r="Q78" s="77">
        <v>33.839999999999996</v>
      </c>
      <c r="R78" s="80">
        <v>0</v>
      </c>
      <c r="S78" s="80">
        <v>0</v>
      </c>
      <c r="T78" s="78">
        <f>SUMPRODUCT(LTA!F78:AJ78,LTA!F$101:AJ$101,LTA!F$103:AJ$103)</f>
        <v>33.409999999999997</v>
      </c>
      <c r="U78" s="78">
        <f>SUMPRODUCT(LTA!F78:AJ78,LTA!F$102:AJ$102,LTA!F$103:AJ$103)</f>
        <v>54.69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131.66</v>
      </c>
      <c r="AB78" s="117">
        <f>-STOA!N78</f>
        <v>-198.51</v>
      </c>
      <c r="AC78">
        <f t="shared" si="3"/>
        <v>15.637049042337331</v>
      </c>
      <c r="AD78">
        <f t="shared" si="4"/>
        <v>1362.5179450379283</v>
      </c>
      <c r="AE78">
        <f>'IDT-1'!B78</f>
        <v>0</v>
      </c>
      <c r="AF78" s="26"/>
      <c r="AG78">
        <f t="shared" si="5"/>
        <v>1362.5179450379283</v>
      </c>
      <c r="AI78" s="75">
        <f>PXIL!H78</f>
        <v>0</v>
      </c>
      <c r="AJ78" s="75">
        <f>PXIL!N78</f>
        <v>0</v>
      </c>
      <c r="AK78" s="75">
        <f>RTM_IEX!H78</f>
        <v>30.49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7.9268000000000001</v>
      </c>
      <c r="E79">
        <f>GT_NG!P79</f>
        <v>14.997411003236246</v>
      </c>
      <c r="F79">
        <f>GT_Spot!P79</f>
        <v>0</v>
      </c>
      <c r="G79">
        <f>PPCL_NG!P79</f>
        <v>42.437170855276314</v>
      </c>
      <c r="H79">
        <f>PPCL_Spot!P79</f>
        <v>0</v>
      </c>
      <c r="I79">
        <f>Bawana_NG!P79</f>
        <v>107.58000000000001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1038.1885049082484</v>
      </c>
      <c r="P79" s="77">
        <v>58.865420458965374</v>
      </c>
      <c r="Q79" s="77">
        <v>33.839999999999996</v>
      </c>
      <c r="R79" s="80">
        <v>0</v>
      </c>
      <c r="S79" s="80">
        <v>0</v>
      </c>
      <c r="T79" s="78">
        <f>SUMPRODUCT(LTA!F79:AJ79,LTA!F$101:AJ$101,LTA!F$103:AJ$103)</f>
        <v>31.64</v>
      </c>
      <c r="U79" s="78">
        <f>SUMPRODUCT(LTA!F79:AJ79,LTA!F$102:AJ$102,LTA!F$103:AJ$103)</f>
        <v>53.43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180.91</v>
      </c>
      <c r="AB79" s="117">
        <f>-STOA!N79</f>
        <v>-198.51</v>
      </c>
      <c r="AC79">
        <f t="shared" si="3"/>
        <v>15.754334348461294</v>
      </c>
      <c r="AD79">
        <f t="shared" si="4"/>
        <v>1335.5509728772654</v>
      </c>
      <c r="AE79">
        <f>'IDT-1'!B79</f>
        <v>0</v>
      </c>
      <c r="AF79" s="26"/>
      <c r="AG79">
        <f t="shared" si="5"/>
        <v>1335.5509728772654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7.9268000000000001</v>
      </c>
      <c r="E80">
        <f>GT_NG!P80</f>
        <v>14.997411003236246</v>
      </c>
      <c r="F80">
        <f>GT_Spot!P80</f>
        <v>0</v>
      </c>
      <c r="G80">
        <f>PPCL_NG!P80</f>
        <v>42.437170855276314</v>
      </c>
      <c r="H80">
        <f>PPCL_Spot!P80</f>
        <v>0</v>
      </c>
      <c r="I80">
        <f>Bawana_NG!P80</f>
        <v>107.58000000000001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1018.5842574619486</v>
      </c>
      <c r="P80" s="77">
        <v>58.865420458965374</v>
      </c>
      <c r="Q80" s="77">
        <v>33.839999999999996</v>
      </c>
      <c r="R80" s="80">
        <v>0</v>
      </c>
      <c r="S80" s="80">
        <v>0</v>
      </c>
      <c r="T80" s="78">
        <f>SUMPRODUCT(LTA!F80:AJ80,LTA!F$101:AJ$101,LTA!F$103:AJ$103)</f>
        <v>29.909999999999997</v>
      </c>
      <c r="U80" s="78">
        <f>SUMPRODUCT(LTA!F80:AJ80,LTA!F$102:AJ$102,LTA!F$103:AJ$103)</f>
        <v>52.08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3.77</v>
      </c>
      <c r="Z80" s="75">
        <f>IEX!N80</f>
        <v>0</v>
      </c>
      <c r="AA80" s="117">
        <f>STOA!H80</f>
        <v>177.06</v>
      </c>
      <c r="AB80" s="117">
        <f>-STOA!N80</f>
        <v>-198.51</v>
      </c>
      <c r="AC80">
        <f t="shared" si="3"/>
        <v>15.702131863589221</v>
      </c>
      <c r="AD80">
        <f t="shared" si="4"/>
        <v>1315.6089279158371</v>
      </c>
      <c r="AE80">
        <f>'IDT-1'!B80</f>
        <v>0</v>
      </c>
      <c r="AF80" s="26"/>
      <c r="AG80">
        <f t="shared" si="5"/>
        <v>1315.6089279158371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-27</v>
      </c>
      <c r="AM80" s="75">
        <f>RTM_PXI!H80</f>
        <v>0</v>
      </c>
      <c r="AN80" s="75">
        <f>RTM_PXI!N80</f>
        <v>0</v>
      </c>
      <c r="AO80" s="192">
        <f>GDAM_IEX!H80</f>
        <v>9.77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7.9268000000000001</v>
      </c>
      <c r="E81">
        <f>GT_NG!P81</f>
        <v>14.997411003236246</v>
      </c>
      <c r="F81">
        <f>GT_Spot!P81</f>
        <v>0</v>
      </c>
      <c r="G81">
        <f>PPCL_NG!P81</f>
        <v>42.437170855276314</v>
      </c>
      <c r="H81">
        <f>PPCL_Spot!P81</f>
        <v>0</v>
      </c>
      <c r="I81">
        <f>Bawana_NG!P81</f>
        <v>107.58000000000001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987.46187287844839</v>
      </c>
      <c r="P81" s="77">
        <v>58.865420458965374</v>
      </c>
      <c r="Q81" s="77">
        <v>33.839999999999996</v>
      </c>
      <c r="R81" s="80">
        <v>0</v>
      </c>
      <c r="S81" s="80">
        <v>0</v>
      </c>
      <c r="T81" s="78">
        <f>SUMPRODUCT(LTA!F81:AJ81,LTA!F$101:AJ$101,LTA!F$103:AJ$103)</f>
        <v>27.950000000000003</v>
      </c>
      <c r="U81" s="78">
        <f>SUMPRODUCT(LTA!F81:AJ81,LTA!F$102:AJ$102,LTA!F$103:AJ$103)</f>
        <v>50.82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4.05</v>
      </c>
      <c r="Z81" s="75">
        <f>IEX!N81</f>
        <v>0</v>
      </c>
      <c r="AA81" s="117">
        <f>STOA!H81</f>
        <v>177.06</v>
      </c>
      <c r="AB81" s="117">
        <f>-STOA!N81</f>
        <v>-198.51</v>
      </c>
      <c r="AC81">
        <f t="shared" si="3"/>
        <v>15.92428857739808</v>
      </c>
      <c r="AD81">
        <f t="shared" si="4"/>
        <v>1282.374386618528</v>
      </c>
      <c r="AE81">
        <f>'IDT-1'!B81</f>
        <v>0</v>
      </c>
      <c r="AF81" s="26"/>
      <c r="AG81">
        <f t="shared" si="5"/>
        <v>1282.374386618528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-56</v>
      </c>
      <c r="AM81" s="75">
        <f>RTM_PXI!H81</f>
        <v>0</v>
      </c>
      <c r="AN81" s="75">
        <f>RTM_PXI!N81</f>
        <v>0</v>
      </c>
      <c r="AO81" s="192">
        <f>GDAM_IEX!H81</f>
        <v>39.82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6.6751582800000007</v>
      </c>
      <c r="E82">
        <f>GT_NG!P82</f>
        <v>14.997411003236246</v>
      </c>
      <c r="F82">
        <f>GT_Spot!P82</f>
        <v>0</v>
      </c>
      <c r="G82">
        <f>PPCL_NG!P82</f>
        <v>42.437170855276314</v>
      </c>
      <c r="H82">
        <f>PPCL_Spot!P82</f>
        <v>0</v>
      </c>
      <c r="I82">
        <f>Bawana_NG!P82</f>
        <v>107.58000000000001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975.46614764504841</v>
      </c>
      <c r="P82" s="77">
        <v>58.865420458965374</v>
      </c>
      <c r="Q82" s="77">
        <v>33.839999999999996</v>
      </c>
      <c r="R82" s="80">
        <v>0</v>
      </c>
      <c r="S82" s="80">
        <v>0</v>
      </c>
      <c r="T82" s="78">
        <f>SUMPRODUCT(LTA!F82:AJ82,LTA!F$101:AJ$101,LTA!F$103:AJ$103)</f>
        <v>25.78</v>
      </c>
      <c r="U82" s="78">
        <f>SUMPRODUCT(LTA!F82:AJ82,LTA!F$102:AJ$102,LTA!F$103:AJ$103)</f>
        <v>48.900000000000006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31.9</v>
      </c>
      <c r="Z82" s="75">
        <f>IEX!N82</f>
        <v>0</v>
      </c>
      <c r="AA82" s="117">
        <f>STOA!H82</f>
        <v>168.39000000000001</v>
      </c>
      <c r="AB82" s="117">
        <f>-STOA!N82</f>
        <v>-198.51</v>
      </c>
      <c r="AC82">
        <f t="shared" si="3"/>
        <v>15.456915835375234</v>
      </c>
      <c r="AD82">
        <f t="shared" si="4"/>
        <v>1259.8643924071514</v>
      </c>
      <c r="AE82">
        <f>'IDT-1'!B82</f>
        <v>0</v>
      </c>
      <c r="AF82" s="26"/>
      <c r="AG82">
        <f t="shared" si="5"/>
        <v>1259.8643924071514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6.6751582800000007</v>
      </c>
      <c r="E83">
        <f>GT_NG!P83</f>
        <v>14.997411003236246</v>
      </c>
      <c r="F83">
        <f>GT_Spot!P83</f>
        <v>0</v>
      </c>
      <c r="G83">
        <f>PPCL_NG!P83</f>
        <v>42.437170855276314</v>
      </c>
      <c r="H83">
        <f>PPCL_Spot!P83</f>
        <v>0</v>
      </c>
      <c r="I83">
        <f>Bawana_NG!P83</f>
        <v>75.000000000000014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954.544928789967</v>
      </c>
      <c r="P83" s="77">
        <v>58.865420458965374</v>
      </c>
      <c r="Q83" s="77">
        <v>33.839999999999996</v>
      </c>
      <c r="R83" s="80">
        <v>0</v>
      </c>
      <c r="S83" s="80">
        <v>0</v>
      </c>
      <c r="T83" s="78">
        <f>SUMPRODUCT(LTA!F83:AJ83,LTA!F$101:AJ$101,LTA!F$103:AJ$103)</f>
        <v>25.87</v>
      </c>
      <c r="U83" s="78">
        <f>SUMPRODUCT(LTA!F83:AJ83,LTA!F$102:AJ$102,LTA!F$103:AJ$103)</f>
        <v>50.26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60.68</v>
      </c>
      <c r="Z83" s="75">
        <f>IEX!N83</f>
        <v>0</v>
      </c>
      <c r="AA83" s="117">
        <f>STOA!H83</f>
        <v>152.02000000000001</v>
      </c>
      <c r="AB83" s="117">
        <f>-STOA!N83</f>
        <v>-198.51</v>
      </c>
      <c r="AC83">
        <f t="shared" si="3"/>
        <v>14.786485881040509</v>
      </c>
      <c r="AD83">
        <f t="shared" si="4"/>
        <v>1266.7136035064043</v>
      </c>
      <c r="AE83">
        <f>'IDT-1'!B83</f>
        <v>0</v>
      </c>
      <c r="AF83" s="26"/>
      <c r="AG83">
        <f t="shared" si="5"/>
        <v>1266.7136035064043</v>
      </c>
      <c r="AI83" s="75">
        <f>PXIL!H83</f>
        <v>0</v>
      </c>
      <c r="AJ83" s="75">
        <f>PXIL!N83</f>
        <v>0</v>
      </c>
      <c r="AK83" s="75">
        <f>RTM_IEX!H83</f>
        <v>4.82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6.6752000000000002</v>
      </c>
      <c r="E84">
        <f>GT_NG!P84</f>
        <v>14.997411003236246</v>
      </c>
      <c r="F84">
        <f>GT_Spot!P84</f>
        <v>0</v>
      </c>
      <c r="G84">
        <f>PPCL_NG!P84</f>
        <v>42.437170855276314</v>
      </c>
      <c r="H84">
        <f>PPCL_Spot!P84</f>
        <v>0</v>
      </c>
      <c r="I84">
        <f>Bawana_NG!P84</f>
        <v>75.000000000000014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947.88701206784822</v>
      </c>
      <c r="P84" s="77">
        <v>58.865420458965374</v>
      </c>
      <c r="Q84" s="77">
        <v>33.839999999999996</v>
      </c>
      <c r="R84" s="80">
        <v>0</v>
      </c>
      <c r="S84" s="80">
        <v>0</v>
      </c>
      <c r="T84" s="78">
        <f>SUMPRODUCT(LTA!F84:AJ84,LTA!F$101:AJ$101,LTA!F$103:AJ$103)</f>
        <v>24.82</v>
      </c>
      <c r="U84" s="78">
        <f>SUMPRODUCT(LTA!F84:AJ84,LTA!F$102:AJ$102,LTA!F$103:AJ$103)</f>
        <v>49.61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31.79</v>
      </c>
      <c r="Z84" s="75">
        <f>IEX!N84</f>
        <v>0</v>
      </c>
      <c r="AA84" s="117">
        <f>STOA!H84</f>
        <v>152.02000000000001</v>
      </c>
      <c r="AB84" s="117">
        <f>-STOA!N84</f>
        <v>-198.51</v>
      </c>
      <c r="AC84">
        <f t="shared" si="3"/>
        <v>14.460679218632839</v>
      </c>
      <c r="AD84">
        <f t="shared" si="4"/>
        <v>1219.9715351666932</v>
      </c>
      <c r="AE84">
        <f>'IDT-1'!B84</f>
        <v>22.736999999999998</v>
      </c>
      <c r="AF84" s="26"/>
      <c r="AG84">
        <f t="shared" si="5"/>
        <v>1242.7085351666933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6.6752000000000002</v>
      </c>
      <c r="E85">
        <f>GT_NG!P85</f>
        <v>14.997411003236246</v>
      </c>
      <c r="F85">
        <f>GT_Spot!P85</f>
        <v>0</v>
      </c>
      <c r="G85">
        <f>PPCL_NG!P85</f>
        <v>42.437170855276314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940.78742646995113</v>
      </c>
      <c r="P85" s="77">
        <v>58.865420458965374</v>
      </c>
      <c r="Q85" s="77">
        <v>33.839999999999996</v>
      </c>
      <c r="R85" s="80">
        <v>0</v>
      </c>
      <c r="S85" s="80">
        <v>0</v>
      </c>
      <c r="T85" s="78">
        <f>SUMPRODUCT(LTA!F85:AJ85,LTA!F$101:AJ$101,LTA!F$103:AJ$103)</f>
        <v>23.57</v>
      </c>
      <c r="U85" s="78">
        <f>SUMPRODUCT(LTA!F85:AJ85,LTA!F$102:AJ$102,LTA!F$103:AJ$103)</f>
        <v>48.379999999999995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152.02000000000001</v>
      </c>
      <c r="AB85" s="117">
        <f>-STOA!N85</f>
        <v>-198.51</v>
      </c>
      <c r="AC85">
        <f t="shared" si="3"/>
        <v>14.123261247937933</v>
      </c>
      <c r="AD85">
        <f t="shared" si="4"/>
        <v>1175.9393675394911</v>
      </c>
      <c r="AE85">
        <f>'IDT-1'!B85</f>
        <v>36</v>
      </c>
      <c r="AF85" s="26"/>
      <c r="AG85">
        <f t="shared" si="5"/>
        <v>1211.9393675394911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6.6752000000000002</v>
      </c>
      <c r="E86">
        <f>GT_NG!P86</f>
        <v>14.997411003236246</v>
      </c>
      <c r="F86">
        <f>GT_Spot!P86</f>
        <v>0</v>
      </c>
      <c r="G86">
        <f>PPCL_NG!P86</f>
        <v>42.437170855276314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935.41688926082099</v>
      </c>
      <c r="P86" s="77">
        <v>58.865420458965374</v>
      </c>
      <c r="Q86" s="77">
        <v>33.839999999999996</v>
      </c>
      <c r="R86" s="80">
        <v>0</v>
      </c>
      <c r="S86" s="80">
        <v>0</v>
      </c>
      <c r="T86" s="78">
        <f>SUMPRODUCT(LTA!F86:AJ86,LTA!F$101:AJ$101,LTA!F$103:AJ$103)</f>
        <v>22.4</v>
      </c>
      <c r="U86" s="78">
        <f>SUMPRODUCT(LTA!F86:AJ86,LTA!F$102:AJ$102,LTA!F$103:AJ$103)</f>
        <v>47.36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152.02000000000001</v>
      </c>
      <c r="AB86" s="117">
        <f>-STOA!N86</f>
        <v>-198.51</v>
      </c>
      <c r="AC86">
        <f t="shared" si="3"/>
        <v>13.985703500320023</v>
      </c>
      <c r="AD86">
        <f t="shared" si="4"/>
        <v>1176.5163880779789</v>
      </c>
      <c r="AE86">
        <f>'IDT-1'!B86</f>
        <v>18</v>
      </c>
      <c r="AF86" s="26"/>
      <c r="AG86">
        <f t="shared" si="5"/>
        <v>1194.5163880779789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6.6752000000000002</v>
      </c>
      <c r="E87">
        <f>GT_NG!P87</f>
        <v>14.997411003236246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931.27288733512103</v>
      </c>
      <c r="P87" s="77">
        <v>58.865420458965374</v>
      </c>
      <c r="Q87" s="77">
        <v>33.839999999999996</v>
      </c>
      <c r="R87" s="80">
        <v>0</v>
      </c>
      <c r="S87" s="80">
        <v>0</v>
      </c>
      <c r="T87" s="78">
        <f>SUMPRODUCT(LTA!F87:AJ87,LTA!F$101:AJ$101,LTA!F$103:AJ$103)</f>
        <v>30.32</v>
      </c>
      <c r="U87" s="78">
        <f>SUMPRODUCT(LTA!F87:AJ87,LTA!F$102:AJ$102,LTA!F$103:AJ$103)</f>
        <v>46.9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99.089999999999989</v>
      </c>
      <c r="AB87" s="117">
        <f>-STOA!N87</f>
        <v>-198.51</v>
      </c>
      <c r="AC87">
        <f t="shared" si="3"/>
        <v>13.819725179847431</v>
      </c>
      <c r="AD87">
        <f t="shared" si="4"/>
        <v>1157.8211936174753</v>
      </c>
      <c r="AE87">
        <f>'IDT-1'!B87</f>
        <v>0</v>
      </c>
      <c r="AF87" s="26"/>
      <c r="AG87">
        <f t="shared" si="5"/>
        <v>1157.8211936174753</v>
      </c>
      <c r="AI87" s="75">
        <f>PXIL!H87</f>
        <v>0</v>
      </c>
      <c r="AJ87" s="75">
        <f>PXIL!N87</f>
        <v>0</v>
      </c>
      <c r="AK87" s="75">
        <f>RTM_IEX!H87</f>
        <v>73.19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6.6752000000000002</v>
      </c>
      <c r="E88">
        <f>GT_NG!P88</f>
        <v>14.997411003236246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931.27288733512103</v>
      </c>
      <c r="P88" s="77">
        <v>58.865420458965374</v>
      </c>
      <c r="Q88" s="77">
        <v>33.839999999999996</v>
      </c>
      <c r="R88" s="80">
        <v>0</v>
      </c>
      <c r="S88" s="80">
        <v>0</v>
      </c>
      <c r="T88" s="78">
        <f>SUMPRODUCT(LTA!F88:AJ88,LTA!F$101:AJ$101,LTA!F$103:AJ$103)</f>
        <v>29.75</v>
      </c>
      <c r="U88" s="78">
        <f>SUMPRODUCT(LTA!F88:AJ88,LTA!F$102:AJ$102,LTA!F$103:AJ$103)</f>
        <v>46.6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78.87</v>
      </c>
      <c r="AB88" s="117">
        <f>-STOA!N88</f>
        <v>-198.51</v>
      </c>
      <c r="AC88">
        <f t="shared" si="3"/>
        <v>13.583269179847434</v>
      </c>
      <c r="AD88">
        <f t="shared" si="4"/>
        <v>1131.1876496174755</v>
      </c>
      <c r="AE88">
        <f>'IDT-1'!B88</f>
        <v>0</v>
      </c>
      <c r="AF88" s="26"/>
      <c r="AG88">
        <f t="shared" si="5"/>
        <v>1131.1876496174755</v>
      </c>
      <c r="AI88" s="75">
        <f>PXIL!H88</f>
        <v>0</v>
      </c>
      <c r="AJ88" s="75">
        <f>PXIL!N88</f>
        <v>0</v>
      </c>
      <c r="AK88" s="75">
        <f>RTM_IEX!H88</f>
        <v>67.41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6.6752000000000002</v>
      </c>
      <c r="E89">
        <f>GT_NG!P89</f>
        <v>14.997411003236246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921.19463585302117</v>
      </c>
      <c r="P89" s="77">
        <v>58.865420458965374</v>
      </c>
      <c r="Q89" s="77">
        <v>33.839999999999996</v>
      </c>
      <c r="R89" s="80">
        <v>0</v>
      </c>
      <c r="S89" s="80">
        <v>0</v>
      </c>
      <c r="T89" s="78">
        <f>SUMPRODUCT(LTA!F89:AJ89,LTA!F$101:AJ$101,LTA!F$103:AJ$103)</f>
        <v>29.16</v>
      </c>
      <c r="U89" s="78">
        <f>SUMPRODUCT(LTA!F89:AJ89,LTA!F$102:AJ$102,LTA!F$103:AJ$103)</f>
        <v>41.5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67.31</v>
      </c>
      <c r="AB89" s="117">
        <f>-STOA!N89</f>
        <v>-198.51</v>
      </c>
      <c r="AC89">
        <f t="shared" si="3"/>
        <v>13.342868566804954</v>
      </c>
      <c r="AD89">
        <f t="shared" si="4"/>
        <v>1104.1097987484179</v>
      </c>
      <c r="AE89">
        <f>'IDT-1'!B89</f>
        <v>0</v>
      </c>
      <c r="AF89" s="26"/>
      <c r="AG89">
        <f t="shared" si="5"/>
        <v>1104.1097987484179</v>
      </c>
      <c r="AI89" s="75">
        <f>PXIL!H89</f>
        <v>0</v>
      </c>
      <c r="AJ89" s="75">
        <f>PXIL!N89</f>
        <v>0</v>
      </c>
      <c r="AK89" s="75">
        <f>RTM_IEX!H89</f>
        <v>67.42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6.6752000000000002</v>
      </c>
      <c r="E90">
        <f>GT_NG!P90</f>
        <v>14.997411003236246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921.19463585302117</v>
      </c>
      <c r="P90" s="77">
        <v>58.865420458965374</v>
      </c>
      <c r="Q90" s="77">
        <v>33.839999999999996</v>
      </c>
      <c r="R90" s="80">
        <v>0</v>
      </c>
      <c r="S90" s="80">
        <v>0</v>
      </c>
      <c r="T90" s="78">
        <f>SUMPRODUCT(LTA!F90:AJ90,LTA!F$101:AJ$101,LTA!F$103:AJ$103)</f>
        <v>28.67</v>
      </c>
      <c r="U90" s="78">
        <f>SUMPRODUCT(LTA!F90:AJ90,LTA!F$102:AJ$102,LTA!F$103:AJ$103)</f>
        <v>41.769999999999996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45.160000000000004</v>
      </c>
      <c r="AB90" s="117">
        <f>-STOA!N90</f>
        <v>-198.51</v>
      </c>
      <c r="AC90">
        <f t="shared" si="3"/>
        <v>13.120492566804955</v>
      </c>
      <c r="AD90">
        <f t="shared" si="4"/>
        <v>1079.0621747484179</v>
      </c>
      <c r="AE90">
        <f>'IDT-1'!B90</f>
        <v>0</v>
      </c>
      <c r="AF90" s="26"/>
      <c r="AG90">
        <f t="shared" si="5"/>
        <v>1079.0621747484179</v>
      </c>
      <c r="AI90" s="75">
        <f>PXIL!H90</f>
        <v>0</v>
      </c>
      <c r="AJ90" s="75">
        <f>PXIL!N90</f>
        <v>0</v>
      </c>
      <c r="AK90" s="75">
        <f>RTM_IEX!H90</f>
        <v>64.52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7.5096000000000007</v>
      </c>
      <c r="E91">
        <f>GT_NG!P91</f>
        <v>14.997411003236246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79.709999999999994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919.59209021084939</v>
      </c>
      <c r="P91" s="77">
        <v>58.865420458965374</v>
      </c>
      <c r="Q91" s="77">
        <v>33.839999999999996</v>
      </c>
      <c r="R91" s="80">
        <v>0</v>
      </c>
      <c r="S91" s="80">
        <v>0</v>
      </c>
      <c r="T91" s="78">
        <f>SUMPRODUCT(LTA!F91:AJ91,LTA!F$101:AJ$101,LTA!F$103:AJ$103)</f>
        <v>29.91</v>
      </c>
      <c r="U91" s="78">
        <f>SUMPRODUCT(LTA!F91:AJ91,LTA!F$102:AJ$102,LTA!F$103:AJ$103)</f>
        <v>41.85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2.4000000000000004</v>
      </c>
      <c r="AB91" s="117">
        <f>-STOA!N91</f>
        <v>-148.51</v>
      </c>
      <c r="AC91">
        <f t="shared" si="3"/>
        <v>12.007626509044076</v>
      </c>
      <c r="AD91">
        <f t="shared" si="4"/>
        <v>1054.156895164007</v>
      </c>
      <c r="AE91">
        <f>'IDT-1'!B91</f>
        <v>0</v>
      </c>
      <c r="AF91" s="26"/>
      <c r="AG91">
        <f t="shared" si="5"/>
        <v>1054.156895164007</v>
      </c>
      <c r="AI91" s="75">
        <f>PXIL!H91</f>
        <v>0</v>
      </c>
      <c r="AJ91" s="75">
        <f>PXIL!N91</f>
        <v>0</v>
      </c>
      <c r="AK91" s="75">
        <f>RTM_IEX!H91</f>
        <v>26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7.5096000000000007</v>
      </c>
      <c r="E92">
        <f>GT_NG!P92</f>
        <v>14.997411003236246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79.709999999999994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850.87104007852338</v>
      </c>
      <c r="P92" s="77">
        <v>58.865420458965374</v>
      </c>
      <c r="Q92" s="77">
        <v>33.839999999999996</v>
      </c>
      <c r="R92" s="80">
        <v>0</v>
      </c>
      <c r="S92" s="80">
        <v>0</v>
      </c>
      <c r="T92" s="78">
        <f>SUMPRODUCT(LTA!F92:AJ92,LTA!F$101:AJ$101,LTA!F$103:AJ$103)</f>
        <v>22.57</v>
      </c>
      <c r="U92" s="78">
        <f>SUMPRODUCT(LTA!F92:AJ92,LTA!F$102:AJ$102,LTA!F$103:AJ$103)</f>
        <v>42.7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2.4000000000000004</v>
      </c>
      <c r="AB92" s="117">
        <f>-STOA!N92</f>
        <v>-148.51</v>
      </c>
      <c r="AC92">
        <f t="shared" si="3"/>
        <v>11.625521267879609</v>
      </c>
      <c r="AD92">
        <f t="shared" si="4"/>
        <v>1011.1179502728454</v>
      </c>
      <c r="AE92">
        <f>'IDT-1'!B92</f>
        <v>0</v>
      </c>
      <c r="AF92" s="26"/>
      <c r="AG92">
        <f t="shared" si="5"/>
        <v>1011.1179502728454</v>
      </c>
      <c r="AI92" s="75">
        <f>PXIL!H92</f>
        <v>0</v>
      </c>
      <c r="AJ92" s="75">
        <f>PXIL!N92</f>
        <v>0</v>
      </c>
      <c r="AK92" s="75">
        <f>RTM_IEX!H92</f>
        <v>57.79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7.5096000000000007</v>
      </c>
      <c r="E93">
        <f>GT_NG!P93</f>
        <v>14.997411003236246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79.709999999999994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860.6385520107757</v>
      </c>
      <c r="P93" s="77">
        <v>58.865420458965374</v>
      </c>
      <c r="Q93" s="77">
        <v>33.839999999999996</v>
      </c>
      <c r="R93" s="80">
        <v>0</v>
      </c>
      <c r="S93" s="80">
        <v>0</v>
      </c>
      <c r="T93" s="78">
        <f>SUMPRODUCT(LTA!F93:AJ93,LTA!F$101:AJ$101,LTA!F$103:AJ$103)</f>
        <v>22.54</v>
      </c>
      <c r="U93" s="78">
        <f>SUMPRODUCT(LTA!F93:AJ93,LTA!F$102:AJ$102,LTA!F$103:AJ$103)</f>
        <v>41.760000000000005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2.4000000000000004</v>
      </c>
      <c r="AB93" s="117">
        <f>-STOA!N93</f>
        <v>-148.51</v>
      </c>
      <c r="AC93">
        <f t="shared" si="3"/>
        <v>11.194387372883428</v>
      </c>
      <c r="AD93">
        <f t="shared" si="4"/>
        <v>962.556596100094</v>
      </c>
      <c r="AE93">
        <f>'IDT-1'!B93</f>
        <v>0</v>
      </c>
      <c r="AF93" s="26"/>
      <c r="AG93">
        <f t="shared" si="5"/>
        <v>962.556596100094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7.5096000000000007</v>
      </c>
      <c r="E94">
        <f>GT_NG!P94</f>
        <v>14.997411003236246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79.709999999999994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834.63577819588829</v>
      </c>
      <c r="P94" s="77">
        <v>58.865420458965374</v>
      </c>
      <c r="Q94" s="77">
        <v>33.839999999999996</v>
      </c>
      <c r="R94" s="80">
        <v>0</v>
      </c>
      <c r="S94" s="80">
        <v>0</v>
      </c>
      <c r="T94" s="78">
        <f>SUMPRODUCT(LTA!F94:AJ94,LTA!F$101:AJ$101,LTA!F$103:AJ$103)</f>
        <v>22.38</v>
      </c>
      <c r="U94" s="78">
        <f>SUMPRODUCT(LTA!F94:AJ94,LTA!F$102:AJ$102,LTA!F$103:AJ$103)</f>
        <v>42.07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2.4000000000000004</v>
      </c>
      <c r="AB94" s="117">
        <f>-STOA!N94</f>
        <v>-148.51</v>
      </c>
      <c r="AC94">
        <f t="shared" si="3"/>
        <v>10.96688296331242</v>
      </c>
      <c r="AD94">
        <f t="shared" si="4"/>
        <v>936.93132669477768</v>
      </c>
      <c r="AE94">
        <f>'IDT-1'!B94</f>
        <v>0</v>
      </c>
      <c r="AF94" s="26"/>
      <c r="AG94">
        <f t="shared" si="5"/>
        <v>936.93132669477768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7.5096000000000007</v>
      </c>
      <c r="E95">
        <f>GT_NG!P95</f>
        <v>14.997411003236246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79.709999999999994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801.24297378645906</v>
      </c>
      <c r="P95" s="77">
        <v>58.865420458965374</v>
      </c>
      <c r="Q95" s="77">
        <v>33.839999999999996</v>
      </c>
      <c r="R95" s="80">
        <v>0</v>
      </c>
      <c r="S95" s="80">
        <v>0</v>
      </c>
      <c r="T95" s="78">
        <f>SUMPRODUCT(LTA!F95:AJ95,LTA!F$101:AJ$101,LTA!F$103:AJ$103)</f>
        <v>22.089999999999996</v>
      </c>
      <c r="U95" s="78">
        <f>SUMPRODUCT(LTA!F95:AJ95,LTA!F$102:AJ$102,LTA!F$103:AJ$103)</f>
        <v>42.879999999999995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2.4000000000000004</v>
      </c>
      <c r="AB95" s="117">
        <f>-STOA!N95</f>
        <v>-148.51</v>
      </c>
      <c r="AC95">
        <f t="shared" si="3"/>
        <v>10.757505432209202</v>
      </c>
      <c r="AD95">
        <f t="shared" si="4"/>
        <v>895.26789981645175</v>
      </c>
      <c r="AE95">
        <f>'IDT-1'!B95</f>
        <v>0</v>
      </c>
      <c r="AF95" s="26"/>
      <c r="AG95">
        <f t="shared" si="5"/>
        <v>895.26789981645175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-9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7.5096000000000007</v>
      </c>
      <c r="E96">
        <f>GT_NG!P96</f>
        <v>14.997411003236246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79.709999999999994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766.57474816967772</v>
      </c>
      <c r="P96" s="77">
        <v>58.865420458965374</v>
      </c>
      <c r="Q96" s="77">
        <v>33.839999999999996</v>
      </c>
      <c r="R96" s="80">
        <v>0</v>
      </c>
      <c r="S96" s="80">
        <v>0</v>
      </c>
      <c r="T96" s="78">
        <f>SUMPRODUCT(LTA!F96:AJ96,LTA!F$101:AJ$101,LTA!F$103:AJ$103)</f>
        <v>21.77</v>
      </c>
      <c r="U96" s="78">
        <f>SUMPRODUCT(LTA!F96:AJ96,LTA!F$102:AJ$102,LTA!F$103:AJ$103)</f>
        <v>42.83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2.4000000000000004</v>
      </c>
      <c r="AB96" s="117">
        <f>-STOA!N96</f>
        <v>-148.51</v>
      </c>
      <c r="AC96">
        <f t="shared" si="3"/>
        <v>10.449169046781524</v>
      </c>
      <c r="AD96">
        <f t="shared" si="4"/>
        <v>860.53801058509782</v>
      </c>
      <c r="AE96">
        <f>'IDT-1'!B96</f>
        <v>0</v>
      </c>
      <c r="AF96" s="26"/>
      <c r="AG96">
        <f t="shared" si="5"/>
        <v>860.53801058509782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7.5096000000000007</v>
      </c>
      <c r="E97">
        <f>GT_NG!P97</f>
        <v>14.997411003236246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738.1363704379894</v>
      </c>
      <c r="P97" s="77">
        <v>58.865420458965374</v>
      </c>
      <c r="Q97" s="77">
        <v>33.839999999999996</v>
      </c>
      <c r="R97" s="80">
        <v>0</v>
      </c>
      <c r="S97" s="80">
        <v>0</v>
      </c>
      <c r="T97" s="78">
        <f>SUMPRODUCT(LTA!F97:AJ97,LTA!F$101:AJ$101,LTA!F$103:AJ$103)</f>
        <v>21.560000000000002</v>
      </c>
      <c r="U97" s="78">
        <f>SUMPRODUCT(LTA!F97:AJ97,LTA!F$102:AJ$102,LTA!F$103:AJ$103)</f>
        <v>42.519999999999996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2.4000000000000004</v>
      </c>
      <c r="AB97" s="117">
        <f>-STOA!N97</f>
        <v>-148.51</v>
      </c>
      <c r="AC97">
        <f t="shared" si="3"/>
        <v>10.205345195220472</v>
      </c>
      <c r="AD97">
        <f t="shared" si="4"/>
        <v>835.08345670497056</v>
      </c>
      <c r="AE97">
        <f>'IDT-1'!B97</f>
        <v>0</v>
      </c>
      <c r="AF97" s="26"/>
      <c r="AG97">
        <f t="shared" si="5"/>
        <v>835.08345670497056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7.5096000000000007</v>
      </c>
      <c r="E98">
        <f>GT_NG!P98</f>
        <v>14.997411003236246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712.13394351669422</v>
      </c>
      <c r="P98" s="77">
        <v>58.865420458965374</v>
      </c>
      <c r="Q98" s="77">
        <v>33.839999999999996</v>
      </c>
      <c r="R98" s="80">
        <v>0</v>
      </c>
      <c r="S98" s="80">
        <v>0</v>
      </c>
      <c r="T98" s="78">
        <f>SUMPRODUCT(LTA!F98:AJ98,LTA!F$101:AJ$101,LTA!F$103:AJ$103)</f>
        <v>21.330000000000002</v>
      </c>
      <c r="U98" s="78">
        <f>SUMPRODUCT(LTA!F98:AJ98,LTA!F$102:AJ$102,LTA!F$103:AJ$103)</f>
        <v>42.2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2.4000000000000004</v>
      </c>
      <c r="AB98" s="117">
        <f>-STOA!N98</f>
        <v>-148.51</v>
      </c>
      <c r="AC98">
        <f t="shared" si="3"/>
        <v>9.9894400933574641</v>
      </c>
      <c r="AD98">
        <f t="shared" si="4"/>
        <v>806.74693488553851</v>
      </c>
      <c r="AE98">
        <f>'IDT-1'!B98</f>
        <v>0</v>
      </c>
      <c r="AF98" s="26"/>
      <c r="AG98">
        <f t="shared" si="5"/>
        <v>806.74693488553851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0.15405107914000002</v>
      </c>
      <c r="E99">
        <f t="shared" si="6"/>
        <v>0.3727792378156794</v>
      </c>
      <c r="F99">
        <f t="shared" si="6"/>
        <v>0</v>
      </c>
      <c r="G99">
        <f t="shared" si="6"/>
        <v>0.89118058796080146</v>
      </c>
      <c r="H99">
        <f t="shared" si="6"/>
        <v>0</v>
      </c>
      <c r="I99">
        <f t="shared" si="6"/>
        <v>2.1054859686820553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20.337818645476322</v>
      </c>
      <c r="P99" s="77">
        <f t="shared" si="6"/>
        <v>1.3084061418331663</v>
      </c>
      <c r="Q99" s="77">
        <f t="shared" si="6"/>
        <v>0.71521000000000035</v>
      </c>
      <c r="R99" s="80">
        <f t="shared" si="6"/>
        <v>0.44892375000000007</v>
      </c>
      <c r="S99" s="80">
        <f t="shared" si="6"/>
        <v>0</v>
      </c>
      <c r="T99" s="78">
        <f t="shared" si="6"/>
        <v>3.2045475000000003</v>
      </c>
      <c r="U99" s="78">
        <f t="shared" si="6"/>
        <v>0.88581750000000015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3.30475E-2</v>
      </c>
      <c r="Z99" s="75">
        <f t="shared" si="6"/>
        <v>-0.32474999999999998</v>
      </c>
      <c r="AA99" s="117">
        <f t="shared" si="6"/>
        <v>2.3167774999999997</v>
      </c>
      <c r="AB99" s="117">
        <f t="shared" si="6"/>
        <v>-4.3815999999999944</v>
      </c>
      <c r="AC99">
        <f t="shared" si="6"/>
        <v>0.34043002273302048</v>
      </c>
      <c r="AD99">
        <f t="shared" si="6"/>
        <v>26.926637888175012</v>
      </c>
      <c r="AE99">
        <f t="shared" si="6"/>
        <v>5.9434250000000001E-2</v>
      </c>
      <c r="AG99">
        <f t="shared" si="6"/>
        <v>26.986072138175011</v>
      </c>
      <c r="AI99">
        <f t="shared" si="6"/>
        <v>0</v>
      </c>
      <c r="AJ99">
        <f t="shared" si="6"/>
        <v>0</v>
      </c>
      <c r="AK99">
        <f t="shared" si="6"/>
        <v>0.16447499999999998</v>
      </c>
      <c r="AL99">
        <f t="shared" si="6"/>
        <v>-0.97750000000000004</v>
      </c>
      <c r="AM99">
        <f t="shared" si="6"/>
        <v>0</v>
      </c>
      <c r="AN99">
        <f t="shared" si="6"/>
        <v>0</v>
      </c>
      <c r="AO99">
        <f t="shared" si="6"/>
        <v>1.2397500000000001E-2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44980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2.3330000000000002</v>
      </c>
      <c r="E3">
        <f>GT_NG!Q3</f>
        <v>8.3112711160343391</v>
      </c>
      <c r="F3">
        <f>GT_Spot!Q3</f>
        <v>0</v>
      </c>
      <c r="G3">
        <f>PPCL_NG!Q3</f>
        <v>24.10839277381508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613.50327548511518</v>
      </c>
      <c r="P3" s="77">
        <v>34.037352003111621</v>
      </c>
      <c r="Q3" s="77">
        <v>19.570000000000004</v>
      </c>
      <c r="R3" s="80">
        <v>0</v>
      </c>
      <c r="S3" s="80">
        <v>0</v>
      </c>
      <c r="T3" s="78">
        <f>SUMPRODUCT(LTA!F3:AJ3,LTA!F$101:AJ$101,LTA!F$104:AJ$104)</f>
        <v>46.65</v>
      </c>
      <c r="U3" s="78">
        <f>SUMPRODUCT(LTA!F3:AJ3,LTA!F$102:AJ$102,LTA!F$104:AJ$104)</f>
        <v>95.89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-175</v>
      </c>
      <c r="AA3" s="117">
        <f>STOA!I3</f>
        <v>0.3</v>
      </c>
      <c r="AB3" s="117">
        <f>-STOA!O3</f>
        <v>-216.76999999999998</v>
      </c>
      <c r="AC3">
        <f>SUMIF(B3:AB3,"&gt;0")*$AC$2-SUMIF(B3:AB3,"&lt;0")*($AC$2/(1-$AC$2))+SUMIF(AI3:AR3,"&gt;0")*$AC$2-SUMIF(AI3:AR3,"&lt;0")*($AC$2/(1-$AC$2))</f>
        <v>11.751479359607297</v>
      </c>
      <c r="AD3">
        <f>SUM(B3:AB3,AI3:AR3)-AC3</f>
        <v>436.18181201846892</v>
      </c>
      <c r="AE3">
        <f>'IDT-1'!C3</f>
        <v>0</v>
      </c>
      <c r="AF3" s="26"/>
      <c r="AG3">
        <f>SUM(AD3:AF3)</f>
        <v>436.18181201846892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-50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2.3330000000000002</v>
      </c>
      <c r="E4">
        <f>GT_NG!Q4</f>
        <v>8.3112711160343391</v>
      </c>
      <c r="F4">
        <f>GT_Spot!Q4</f>
        <v>0</v>
      </c>
      <c r="G4">
        <f>PPCL_NG!Q4</f>
        <v>24.10839277381508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615.31140119531551</v>
      </c>
      <c r="P4" s="77">
        <v>34.037352003111621</v>
      </c>
      <c r="Q4" s="77">
        <v>19.570000000000004</v>
      </c>
      <c r="R4" s="80">
        <v>0</v>
      </c>
      <c r="S4" s="80">
        <v>0</v>
      </c>
      <c r="T4" s="78">
        <f>SUMPRODUCT(LTA!F4:AJ4,LTA!F$101:AJ$101,LTA!F$104:AJ$104)</f>
        <v>45.9</v>
      </c>
      <c r="U4" s="78">
        <f>SUMPRODUCT(LTA!F4:AJ4,LTA!F$102:AJ$102,LTA!F$104:AJ$104)</f>
        <v>95.81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-190</v>
      </c>
      <c r="AA4" s="117">
        <f>STOA!I4</f>
        <v>0.3</v>
      </c>
      <c r="AB4" s="117">
        <f>-STOA!O4</f>
        <v>-216.76999999999998</v>
      </c>
      <c r="AC4">
        <f t="shared" ref="AC4:AC67" si="0">SUMIF(B4:AB4,"&gt;0")*$AC$2-SUMIF(B4:AB4,"&lt;0")*($AC$2/(1-$AC$2))+SUMIF(AI4:AR4,"&gt;0")*$AC$2-SUMIF(AI4:AR4,"&lt;0")*($AC$2/(1-$AC$2))</f>
        <v>11.89325877868999</v>
      </c>
      <c r="AD4">
        <f t="shared" ref="AD4:AD67" si="1">SUM(B4:AB4,AI4:AR4)-AC4</f>
        <v>422.01815830958651</v>
      </c>
      <c r="AE4">
        <f>'IDT-1'!C4</f>
        <v>0</v>
      </c>
      <c r="AF4" s="26"/>
      <c r="AG4">
        <f t="shared" ref="AG4:AG67" si="2">SUM(AD4:AF4)</f>
        <v>422.01815830958651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-50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2.3330000000000002</v>
      </c>
      <c r="E5">
        <f>GT_NG!Q5</f>
        <v>8.3112711160343391</v>
      </c>
      <c r="F5">
        <f>GT_Spot!Q5</f>
        <v>0</v>
      </c>
      <c r="G5">
        <f>PPCL_NG!Q5</f>
        <v>24.10839277381508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614.14028294942875</v>
      </c>
      <c r="P5" s="77">
        <v>34.037352003111621</v>
      </c>
      <c r="Q5" s="77">
        <v>19.570000000000004</v>
      </c>
      <c r="R5" s="80">
        <v>0</v>
      </c>
      <c r="S5" s="80">
        <v>0</v>
      </c>
      <c r="T5" s="78">
        <f>SUMPRODUCT(LTA!F5:AJ5,LTA!F$101:AJ$101,LTA!F$104:AJ$104)</f>
        <v>44.99</v>
      </c>
      <c r="U5" s="78">
        <f>SUMPRODUCT(LTA!F5:AJ5,LTA!F$102:AJ$102,LTA!F$104:AJ$104)</f>
        <v>95.81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-210</v>
      </c>
      <c r="AA5" s="117">
        <f>STOA!I5</f>
        <v>0.3</v>
      </c>
      <c r="AB5" s="117">
        <f>-STOA!O5</f>
        <v>-216.76999999999998</v>
      </c>
      <c r="AC5">
        <f t="shared" si="0"/>
        <v>12.008116850959118</v>
      </c>
      <c r="AD5">
        <f t="shared" si="1"/>
        <v>404.82218199143063</v>
      </c>
      <c r="AE5">
        <f>'IDT-1'!C5</f>
        <v>0</v>
      </c>
      <c r="AF5" s="26"/>
      <c r="AG5">
        <f t="shared" si="2"/>
        <v>404.82218199143063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2.3330000000000002</v>
      </c>
      <c r="E6">
        <f>GT_NG!Q6</f>
        <v>8.3112711160343391</v>
      </c>
      <c r="F6">
        <f>GT_Spot!Q6</f>
        <v>0</v>
      </c>
      <c r="G6">
        <f>PPCL_NG!Q6</f>
        <v>24.10839277381508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614.14028294942875</v>
      </c>
      <c r="P6" s="77">
        <v>34.037352003111621</v>
      </c>
      <c r="Q6" s="77">
        <v>19.570000000000004</v>
      </c>
      <c r="R6" s="80">
        <v>0</v>
      </c>
      <c r="S6" s="80">
        <v>0</v>
      </c>
      <c r="T6" s="78">
        <f>SUMPRODUCT(LTA!F6:AJ6,LTA!F$101:AJ$101,LTA!F$104:AJ$104)</f>
        <v>43.8</v>
      </c>
      <c r="U6" s="78">
        <f>SUMPRODUCT(LTA!F6:AJ6,LTA!F$102:AJ$102,LTA!F$104:AJ$104)</f>
        <v>95.83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-220</v>
      </c>
      <c r="AA6" s="117">
        <f>STOA!I6</f>
        <v>0.3</v>
      </c>
      <c r="AB6" s="117">
        <f>-STOA!O6</f>
        <v>-216.76999999999998</v>
      </c>
      <c r="AC6">
        <f t="shared" si="0"/>
        <v>12.08660212618107</v>
      </c>
      <c r="AD6">
        <f t="shared" si="1"/>
        <v>393.57369671620876</v>
      </c>
      <c r="AE6">
        <f>'IDT-1'!C6</f>
        <v>0</v>
      </c>
      <c r="AF6" s="26"/>
      <c r="AG6">
        <f t="shared" si="2"/>
        <v>393.57369671620876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2.3330000000000002</v>
      </c>
      <c r="E7">
        <f>GT_NG!Q7</f>
        <v>8.3112711160343391</v>
      </c>
      <c r="F7">
        <f>GT_Spot!Q7</f>
        <v>0</v>
      </c>
      <c r="G7">
        <f>PPCL_NG!Q7</f>
        <v>24.10839277381508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613.3209554473691</v>
      </c>
      <c r="P7" s="77">
        <v>34.037352003111621</v>
      </c>
      <c r="Q7" s="77">
        <v>19.570000000000004</v>
      </c>
      <c r="R7" s="80">
        <v>0</v>
      </c>
      <c r="S7" s="80">
        <v>0</v>
      </c>
      <c r="T7" s="78">
        <f>SUMPRODUCT(LTA!F7:AJ7,LTA!F$101:AJ$101,LTA!F$104:AJ$104)</f>
        <v>43.34</v>
      </c>
      <c r="U7" s="78">
        <f>SUMPRODUCT(LTA!F7:AJ7,LTA!F$102:AJ$102,LTA!F$104:AJ$104)</f>
        <v>95.63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-225</v>
      </c>
      <c r="AA7" s="117">
        <f>STOA!I7</f>
        <v>0.3</v>
      </c>
      <c r="AB7" s="117">
        <f>-STOA!O7</f>
        <v>-216.76999999999998</v>
      </c>
      <c r="AC7">
        <f t="shared" si="0"/>
        <v>12.23339033956246</v>
      </c>
      <c r="AD7">
        <f t="shared" si="1"/>
        <v>373.94758100076774</v>
      </c>
      <c r="AE7">
        <f>'IDT-1'!C7</f>
        <v>0</v>
      </c>
      <c r="AF7" s="26"/>
      <c r="AG7">
        <f t="shared" si="2"/>
        <v>373.94758100076774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-58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2.3330000000000002</v>
      </c>
      <c r="E8">
        <f>GT_NG!Q8</f>
        <v>8.3112711160343391</v>
      </c>
      <c r="F8">
        <f>GT_Spot!Q8</f>
        <v>0</v>
      </c>
      <c r="G8">
        <f>PPCL_NG!Q8</f>
        <v>24.10839277381508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613.32083661870956</v>
      </c>
      <c r="P8" s="77">
        <v>34.037352003111621</v>
      </c>
      <c r="Q8" s="77">
        <v>19.570000000000004</v>
      </c>
      <c r="R8" s="80">
        <v>0</v>
      </c>
      <c r="S8" s="80">
        <v>0</v>
      </c>
      <c r="T8" s="78">
        <f>SUMPRODUCT(LTA!F8:AJ8,LTA!F$101:AJ$101,LTA!F$104:AJ$104)</f>
        <v>43.05</v>
      </c>
      <c r="U8" s="78">
        <f>SUMPRODUCT(LTA!F8:AJ8,LTA!F$102:AJ$102,LTA!F$104:AJ$104)</f>
        <v>95.32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-230</v>
      </c>
      <c r="AA8" s="117">
        <f>STOA!I8</f>
        <v>0.3</v>
      </c>
      <c r="AB8" s="117">
        <f>-STOA!O8</f>
        <v>-216.76999999999998</v>
      </c>
      <c r="AC8">
        <f t="shared" si="0"/>
        <v>12.308012441570014</v>
      </c>
      <c r="AD8">
        <f t="shared" si="1"/>
        <v>364.27284007010064</v>
      </c>
      <c r="AE8">
        <f>'IDT-1'!C8</f>
        <v>0</v>
      </c>
      <c r="AF8" s="26"/>
      <c r="AG8">
        <f t="shared" si="2"/>
        <v>364.27284007010064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-62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2.3330000000000002</v>
      </c>
      <c r="E9">
        <f>GT_NG!Q9</f>
        <v>8.3112711160343391</v>
      </c>
      <c r="F9">
        <f>GT_Spot!Q9</f>
        <v>0</v>
      </c>
      <c r="G9">
        <f>PPCL_NG!Q9</f>
        <v>24.10839277381508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557.38211065726352</v>
      </c>
      <c r="P9" s="77">
        <v>34.037371631534249</v>
      </c>
      <c r="Q9" s="77">
        <v>19.570000000000004</v>
      </c>
      <c r="R9" s="80">
        <v>0</v>
      </c>
      <c r="S9" s="80">
        <v>0</v>
      </c>
      <c r="T9" s="78">
        <f>SUMPRODUCT(LTA!F9:AJ9,LTA!F$101:AJ$101,LTA!F$104:AJ$104)</f>
        <v>42.38</v>
      </c>
      <c r="U9" s="78">
        <f>SUMPRODUCT(LTA!F9:AJ9,LTA!F$102:AJ$102,LTA!F$104:AJ$104)</f>
        <v>94.98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-240</v>
      </c>
      <c r="AA9" s="117">
        <f>STOA!I9</f>
        <v>0.3</v>
      </c>
      <c r="AB9" s="117">
        <f>-STOA!O9</f>
        <v>-216.76999999999998</v>
      </c>
      <c r="AC9">
        <f t="shared" si="0"/>
        <v>11.345201194685252</v>
      </c>
      <c r="AD9">
        <f t="shared" si="1"/>
        <v>360.28694498396192</v>
      </c>
      <c r="AE9">
        <f>'IDT-1'!C9</f>
        <v>0</v>
      </c>
      <c r="AF9" s="26"/>
      <c r="AG9">
        <f t="shared" si="2"/>
        <v>360.28694498396192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2.3330000000000002</v>
      </c>
      <c r="E10">
        <f>GT_NG!Q10</f>
        <v>8.3112711160343391</v>
      </c>
      <c r="F10">
        <f>GT_Spot!Q10</f>
        <v>0</v>
      </c>
      <c r="G10">
        <f>PPCL_NG!Q10</f>
        <v>24.10839277381508</v>
      </c>
      <c r="H10">
        <f>PPCL_Spot!Q10</f>
        <v>0</v>
      </c>
      <c r="I10">
        <f>Bawana_NG!Q10</f>
        <v>47.39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573.25328214148738</v>
      </c>
      <c r="P10" s="77">
        <v>34.037371631534249</v>
      </c>
      <c r="Q10" s="77">
        <v>19.570000000000004</v>
      </c>
      <c r="R10" s="80">
        <v>0</v>
      </c>
      <c r="S10" s="80">
        <v>0</v>
      </c>
      <c r="T10" s="78">
        <f>SUMPRODUCT(LTA!F10:AJ10,LTA!F$101:AJ$101,LTA!F$104:AJ$104)</f>
        <v>41.49</v>
      </c>
      <c r="U10" s="78">
        <f>SUMPRODUCT(LTA!F10:AJ10,LTA!F$102:AJ$102,LTA!F$104:AJ$104)</f>
        <v>94.6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-260</v>
      </c>
      <c r="AA10" s="117">
        <f>STOA!I10</f>
        <v>0.3</v>
      </c>
      <c r="AB10" s="117">
        <f>-STOA!O10</f>
        <v>-216.76999999999998</v>
      </c>
      <c r="AC10">
        <f t="shared" si="0"/>
        <v>11.672286054190328</v>
      </c>
      <c r="AD10">
        <f t="shared" si="1"/>
        <v>356.95103160868069</v>
      </c>
      <c r="AE10">
        <f>'IDT-1'!C10</f>
        <v>0</v>
      </c>
      <c r="AF10" s="26"/>
      <c r="AG10">
        <f t="shared" si="2"/>
        <v>356.95103160868069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3.4995000000000003</v>
      </c>
      <c r="E11">
        <f>GT_NG!Q11</f>
        <v>8.3112711160343391</v>
      </c>
      <c r="F11">
        <f>GT_Spot!Q11</f>
        <v>0</v>
      </c>
      <c r="G11">
        <f>PPCL_NG!Q11</f>
        <v>24.10839277381508</v>
      </c>
      <c r="H11">
        <f>PPCL_Spot!Q11</f>
        <v>0</v>
      </c>
      <c r="I11">
        <f>Bawana_NG!Q11</f>
        <v>47.39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570.2922940022288</v>
      </c>
      <c r="P11" s="77">
        <v>34.03636945392492</v>
      </c>
      <c r="Q11" s="77">
        <v>19.570000000000004</v>
      </c>
      <c r="R11" s="80">
        <v>0</v>
      </c>
      <c r="S11" s="80">
        <v>0</v>
      </c>
      <c r="T11" s="78">
        <f>SUMPRODUCT(LTA!F11:AJ11,LTA!F$101:AJ$101,LTA!F$104:AJ$104)</f>
        <v>40.630000000000003</v>
      </c>
      <c r="U11" s="78">
        <f>SUMPRODUCT(LTA!F11:AJ11,LTA!F$102:AJ$102,LTA!F$104:AJ$104)</f>
        <v>93.54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-265</v>
      </c>
      <c r="AA11" s="117">
        <f>STOA!I11</f>
        <v>0.3</v>
      </c>
      <c r="AB11" s="117">
        <f>-STOA!O11</f>
        <v>-216.76999999999998</v>
      </c>
      <c r="AC11">
        <f t="shared" si="0"/>
        <v>11.683980377012867</v>
      </c>
      <c r="AD11">
        <f t="shared" si="1"/>
        <v>348.2238469689903</v>
      </c>
      <c r="AE11">
        <f>'IDT-1'!C11</f>
        <v>0</v>
      </c>
      <c r="AF11" s="26"/>
      <c r="AG11">
        <f t="shared" si="2"/>
        <v>348.2238469689903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3.4995000000000003</v>
      </c>
      <c r="E12">
        <f>GT_NG!Q12</f>
        <v>8.3112711160343391</v>
      </c>
      <c r="F12">
        <f>GT_Spot!Q12</f>
        <v>0</v>
      </c>
      <c r="G12">
        <f>PPCL_NG!Q12</f>
        <v>24.10839277381508</v>
      </c>
      <c r="H12">
        <f>PPCL_Spot!Q12</f>
        <v>0</v>
      </c>
      <c r="I12">
        <f>Bawana_NG!Q12</f>
        <v>47.39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521.22958310737147</v>
      </c>
      <c r="P12" s="77">
        <v>34.03636945392492</v>
      </c>
      <c r="Q12" s="77">
        <v>19.570000000000004</v>
      </c>
      <c r="R12" s="80">
        <v>0</v>
      </c>
      <c r="S12" s="80">
        <v>0</v>
      </c>
      <c r="T12" s="78">
        <f>SUMPRODUCT(LTA!F12:AJ12,LTA!F$101:AJ$101,LTA!F$104:AJ$104)</f>
        <v>39.76</v>
      </c>
      <c r="U12" s="78">
        <f>SUMPRODUCT(LTA!F12:AJ12,LTA!F$102:AJ$102,LTA!F$104:AJ$104)</f>
        <v>92.54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-199</v>
      </c>
      <c r="AA12" s="117">
        <f>STOA!I12</f>
        <v>0.3</v>
      </c>
      <c r="AB12" s="117">
        <f>-STOA!O12</f>
        <v>-216.76999999999998</v>
      </c>
      <c r="AC12">
        <f t="shared" si="0"/>
        <v>10.649816104673231</v>
      </c>
      <c r="AD12">
        <f t="shared" si="1"/>
        <v>364.32530034647249</v>
      </c>
      <c r="AE12">
        <f>'IDT-1'!C12</f>
        <v>0</v>
      </c>
      <c r="AF12" s="26"/>
      <c r="AG12">
        <f t="shared" si="2"/>
        <v>364.32530034647249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3.4995000000000003</v>
      </c>
      <c r="E13">
        <f>GT_NG!Q13</f>
        <v>8.3439889196675896</v>
      </c>
      <c r="F13">
        <f>GT_Spot!Q13</f>
        <v>0</v>
      </c>
      <c r="G13">
        <f>PPCL_NG!Q13</f>
        <v>24.10839277381508</v>
      </c>
      <c r="H13">
        <f>PPCL_Spot!Q13</f>
        <v>0</v>
      </c>
      <c r="I13">
        <f>Bawana_NG!Q13</f>
        <v>47.39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513.75840330333585</v>
      </c>
      <c r="P13" s="77">
        <v>34.03636945392492</v>
      </c>
      <c r="Q13" s="77">
        <v>19.570000000000004</v>
      </c>
      <c r="R13" s="80">
        <v>0</v>
      </c>
      <c r="S13" s="80">
        <v>0</v>
      </c>
      <c r="T13" s="78">
        <f>SUMPRODUCT(LTA!F13:AJ13,LTA!F$101:AJ$101,LTA!F$104:AJ$104)</f>
        <v>38.520000000000003</v>
      </c>
      <c r="U13" s="78">
        <f>SUMPRODUCT(LTA!F13:AJ13,LTA!F$102:AJ$102,LTA!F$104:AJ$104)</f>
        <v>91.6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-204</v>
      </c>
      <c r="AA13" s="117">
        <f>STOA!I13</f>
        <v>0.3</v>
      </c>
      <c r="AB13" s="117">
        <f>-STOA!O13</f>
        <v>-216.76999999999998</v>
      </c>
      <c r="AC13">
        <f t="shared" si="0"/>
        <v>10.698345551902619</v>
      </c>
      <c r="AD13">
        <f t="shared" si="1"/>
        <v>339.65830889884086</v>
      </c>
      <c r="AE13">
        <f>'IDT-1'!C13</f>
        <v>0</v>
      </c>
      <c r="AF13" s="26"/>
      <c r="AG13">
        <f t="shared" si="2"/>
        <v>339.65830889884086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3.4995000000000003</v>
      </c>
      <c r="E14">
        <f>GT_NG!Q14</f>
        <v>8.3439889196675896</v>
      </c>
      <c r="F14">
        <f>GT_Spot!Q14</f>
        <v>0</v>
      </c>
      <c r="G14">
        <f>PPCL_NG!Q14</f>
        <v>24.10839277381508</v>
      </c>
      <c r="H14">
        <f>PPCL_Spot!Q14</f>
        <v>0</v>
      </c>
      <c r="I14">
        <f>Bawana_NG!Q14</f>
        <v>47.39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513.18545964130772</v>
      </c>
      <c r="P14" s="77">
        <v>34.03636945392492</v>
      </c>
      <c r="Q14" s="77">
        <v>19.570000000000004</v>
      </c>
      <c r="R14" s="80">
        <v>0</v>
      </c>
      <c r="S14" s="80">
        <v>0</v>
      </c>
      <c r="T14" s="78">
        <f>SUMPRODUCT(LTA!F14:AJ14,LTA!F$101:AJ$101,LTA!F$104:AJ$104)</f>
        <v>37.6</v>
      </c>
      <c r="U14" s="78">
        <f>SUMPRODUCT(LTA!F14:AJ14,LTA!F$102:AJ$102,LTA!F$104:AJ$104)</f>
        <v>90.69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-209</v>
      </c>
      <c r="AA14" s="117">
        <f>STOA!I14</f>
        <v>0.3</v>
      </c>
      <c r="AB14" s="117">
        <f>-STOA!O14</f>
        <v>-216.76999999999998</v>
      </c>
      <c r="AC14">
        <f t="shared" si="0"/>
        <v>10.677199647676774</v>
      </c>
      <c r="AD14">
        <f t="shared" si="1"/>
        <v>337.27651114103861</v>
      </c>
      <c r="AE14">
        <f>'IDT-1'!C14</f>
        <v>0</v>
      </c>
      <c r="AF14" s="26"/>
      <c r="AG14">
        <f t="shared" si="2"/>
        <v>337.27651114103861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3.4995000000000003</v>
      </c>
      <c r="E15">
        <f>GT_NG!Q15</f>
        <v>8.3112711160343391</v>
      </c>
      <c r="F15">
        <f>GT_Spot!Q15</f>
        <v>0</v>
      </c>
      <c r="G15">
        <f>PPCL_NG!Q15</f>
        <v>24.10839277381508</v>
      </c>
      <c r="H15">
        <f>PPCL_Spot!Q15</f>
        <v>0</v>
      </c>
      <c r="I15">
        <f>Bawana_NG!Q15</f>
        <v>47.39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513.11559691875311</v>
      </c>
      <c r="P15" s="77">
        <v>34.03636945392492</v>
      </c>
      <c r="Q15" s="77">
        <v>19.570000000000004</v>
      </c>
      <c r="R15" s="80">
        <v>0</v>
      </c>
      <c r="S15" s="80">
        <v>0</v>
      </c>
      <c r="T15" s="78">
        <f>SUMPRODUCT(LTA!F15:AJ15,LTA!F$101:AJ$101,LTA!F$104:AJ$104)</f>
        <v>36.29</v>
      </c>
      <c r="U15" s="78">
        <f>SUMPRODUCT(LTA!F15:AJ15,LTA!F$102:AJ$102,LTA!F$104:AJ$104)</f>
        <v>90.01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-190</v>
      </c>
      <c r="AA15" s="117">
        <f>STOA!I15</f>
        <v>0.3</v>
      </c>
      <c r="AB15" s="117">
        <f>-STOA!O15</f>
        <v>-216.76999999999998</v>
      </c>
      <c r="AC15">
        <f t="shared" si="0"/>
        <v>10.658784939046319</v>
      </c>
      <c r="AD15">
        <f t="shared" si="1"/>
        <v>335.20234532348104</v>
      </c>
      <c r="AE15">
        <f>'IDT-1'!C15</f>
        <v>0</v>
      </c>
      <c r="AF15" s="26"/>
      <c r="AG15">
        <f t="shared" si="2"/>
        <v>335.20234532348104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3.4995000000000003</v>
      </c>
      <c r="E16">
        <f>GT_NG!Q16</f>
        <v>8.3112711160343391</v>
      </c>
      <c r="F16">
        <f>GT_Spot!Q16</f>
        <v>0</v>
      </c>
      <c r="G16">
        <f>PPCL_NG!Q16</f>
        <v>24.10839277381508</v>
      </c>
      <c r="H16">
        <f>PPCL_Spot!Q16</f>
        <v>0</v>
      </c>
      <c r="I16">
        <f>Bawana_NG!Q16</f>
        <v>47.39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513.11559691875311</v>
      </c>
      <c r="P16" s="77">
        <v>34.03636945392492</v>
      </c>
      <c r="Q16" s="77">
        <v>19.570000000000004</v>
      </c>
      <c r="R16" s="80">
        <v>0</v>
      </c>
      <c r="S16" s="80">
        <v>0</v>
      </c>
      <c r="T16" s="78">
        <f>SUMPRODUCT(LTA!F16:AJ16,LTA!F$101:AJ$101,LTA!F$104:AJ$104)</f>
        <v>34.85</v>
      </c>
      <c r="U16" s="78">
        <f>SUMPRODUCT(LTA!F16:AJ16,LTA!F$102:AJ$102,LTA!F$104:AJ$104)</f>
        <v>89.41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-182.62</v>
      </c>
      <c r="AA16" s="117">
        <f>STOA!I16</f>
        <v>0.3</v>
      </c>
      <c r="AB16" s="117">
        <f>-STOA!O16</f>
        <v>-216.76999999999998</v>
      </c>
      <c r="AC16">
        <f t="shared" si="0"/>
        <v>10.62858112306569</v>
      </c>
      <c r="AD16">
        <f t="shared" si="1"/>
        <v>334.57254913946167</v>
      </c>
      <c r="AE16">
        <f>'IDT-1'!C16</f>
        <v>0</v>
      </c>
      <c r="AF16" s="26"/>
      <c r="AG16">
        <f t="shared" si="2"/>
        <v>334.57254913946167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3.4995000000000003</v>
      </c>
      <c r="E17">
        <f>GT_NG!Q17</f>
        <v>8.3112711160343391</v>
      </c>
      <c r="F17">
        <f>GT_Spot!Q17</f>
        <v>0</v>
      </c>
      <c r="G17">
        <f>PPCL_NG!Q17</f>
        <v>24.10839277381508</v>
      </c>
      <c r="H17">
        <f>PPCL_Spot!Q17</f>
        <v>0</v>
      </c>
      <c r="I17">
        <f>Bawana_NG!Q17</f>
        <v>47.39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511.72654421246472</v>
      </c>
      <c r="P17" s="77">
        <v>34.03636945392492</v>
      </c>
      <c r="Q17" s="77">
        <v>19.570000000000004</v>
      </c>
      <c r="R17" s="80">
        <v>0</v>
      </c>
      <c r="S17" s="80">
        <v>0</v>
      </c>
      <c r="T17" s="78">
        <f>SUMPRODUCT(LTA!F17:AJ17,LTA!F$101:AJ$101,LTA!F$104:AJ$104)</f>
        <v>33.36</v>
      </c>
      <c r="U17" s="78">
        <f>SUMPRODUCT(LTA!F17:AJ17,LTA!F$102:AJ$102,LTA!F$104:AJ$104)</f>
        <v>88.8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-185</v>
      </c>
      <c r="AA17" s="117">
        <f>STOA!I17</f>
        <v>0.3</v>
      </c>
      <c r="AB17" s="117">
        <f>-STOA!O17</f>
        <v>-216.76999999999998</v>
      </c>
      <c r="AC17">
        <f t="shared" si="0"/>
        <v>10.619007402753176</v>
      </c>
      <c r="AD17">
        <f t="shared" si="1"/>
        <v>328.71307015348583</v>
      </c>
      <c r="AE17">
        <f>'IDT-1'!C17</f>
        <v>0</v>
      </c>
      <c r="AF17" s="26"/>
      <c r="AG17">
        <f t="shared" si="2"/>
        <v>328.71307015348583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3.4995000000000003</v>
      </c>
      <c r="E18">
        <f>GT_NG!Q18</f>
        <v>8.3112711160343391</v>
      </c>
      <c r="F18">
        <f>GT_Spot!Q18</f>
        <v>0</v>
      </c>
      <c r="G18">
        <f>PPCL_NG!Q18</f>
        <v>24.10839277381508</v>
      </c>
      <c r="H18">
        <f>PPCL_Spot!Q18</f>
        <v>0</v>
      </c>
      <c r="I18">
        <f>Bawana_NG!Q18</f>
        <v>47.39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512.79492490190364</v>
      </c>
      <c r="P18" s="77">
        <v>34.03636945392492</v>
      </c>
      <c r="Q18" s="77">
        <v>19.570000000000004</v>
      </c>
      <c r="R18" s="80">
        <v>0</v>
      </c>
      <c r="S18" s="80">
        <v>0</v>
      </c>
      <c r="T18" s="78">
        <f>SUMPRODUCT(LTA!F18:AJ18,LTA!F$101:AJ$101,LTA!F$104:AJ$104)</f>
        <v>31.82</v>
      </c>
      <c r="U18" s="78">
        <f>SUMPRODUCT(LTA!F18:AJ18,LTA!F$102:AJ$102,LTA!F$104:AJ$104)</f>
        <v>88.25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-185</v>
      </c>
      <c r="AA18" s="117">
        <f>STOA!I18</f>
        <v>0.3</v>
      </c>
      <c r="AB18" s="117">
        <f>-STOA!O18</f>
        <v>-216.76999999999998</v>
      </c>
      <c r="AC18">
        <f t="shared" si="0"/>
        <v>10.601139025298044</v>
      </c>
      <c r="AD18">
        <f t="shared" si="1"/>
        <v>328.70931922038005</v>
      </c>
      <c r="AE18">
        <f>'IDT-1'!C18</f>
        <v>0</v>
      </c>
      <c r="AF18" s="26"/>
      <c r="AG18">
        <f t="shared" si="2"/>
        <v>328.70931922038005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-29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3.4995000000000003</v>
      </c>
      <c r="E19">
        <f>GT_NG!Q19</f>
        <v>8.3112711160343391</v>
      </c>
      <c r="F19">
        <f>GT_Spot!Q19</f>
        <v>0</v>
      </c>
      <c r="G19">
        <f>PPCL_NG!Q19</f>
        <v>24.10839277381508</v>
      </c>
      <c r="H19">
        <f>PPCL_Spot!Q19</f>
        <v>0</v>
      </c>
      <c r="I19">
        <f>Bawana_NG!Q19</f>
        <v>47.39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525.28560378710893</v>
      </c>
      <c r="P19" s="77">
        <v>34.03636945392492</v>
      </c>
      <c r="Q19" s="77">
        <v>19.570000000000004</v>
      </c>
      <c r="R19" s="80">
        <v>0</v>
      </c>
      <c r="S19" s="80">
        <v>0</v>
      </c>
      <c r="T19" s="78">
        <f>SUMPRODUCT(LTA!F19:AJ19,LTA!F$101:AJ$101,LTA!F$104:AJ$104)</f>
        <v>30.73</v>
      </c>
      <c r="U19" s="78">
        <f>SUMPRODUCT(LTA!F19:AJ19,LTA!F$102:AJ$102,LTA!F$104:AJ$104)</f>
        <v>88.64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-199</v>
      </c>
      <c r="AA19" s="117">
        <f>STOA!I19</f>
        <v>0.3</v>
      </c>
      <c r="AB19" s="117">
        <f>-STOA!O19</f>
        <v>-216.76999999999998</v>
      </c>
      <c r="AC19">
        <f t="shared" si="0"/>
        <v>10.891337677453953</v>
      </c>
      <c r="AD19">
        <f t="shared" si="1"/>
        <v>319.20979945342924</v>
      </c>
      <c r="AE19">
        <f>'IDT-1'!C19</f>
        <v>0</v>
      </c>
      <c r="AF19" s="26"/>
      <c r="AG19">
        <f t="shared" si="2"/>
        <v>319.20979945342924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3.4995000000000003</v>
      </c>
      <c r="E20">
        <f>GT_NG!Q20</f>
        <v>8.3112711160343391</v>
      </c>
      <c r="F20">
        <f>GT_Spot!Q20</f>
        <v>0</v>
      </c>
      <c r="G20">
        <f>PPCL_NG!Q20</f>
        <v>24.10839277381508</v>
      </c>
      <c r="H20">
        <f>PPCL_Spot!Q20</f>
        <v>0</v>
      </c>
      <c r="I20">
        <f>Bawana_NG!Q20</f>
        <v>47.39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642.52639831693045</v>
      </c>
      <c r="P20" s="77">
        <v>34.03636945392492</v>
      </c>
      <c r="Q20" s="77">
        <v>19.570000000000004</v>
      </c>
      <c r="R20" s="80">
        <v>0</v>
      </c>
      <c r="S20" s="80">
        <v>0</v>
      </c>
      <c r="T20" s="78">
        <f>SUMPRODUCT(LTA!F20:AJ20,LTA!F$101:AJ$101,LTA!F$104:AJ$104)</f>
        <v>20.18</v>
      </c>
      <c r="U20" s="78">
        <f>SUMPRODUCT(LTA!F20:AJ20,LTA!F$102:AJ$102,LTA!F$104:AJ$104)</f>
        <v>85.79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-265</v>
      </c>
      <c r="AA20" s="117">
        <f>STOA!I20</f>
        <v>0.3</v>
      </c>
      <c r="AB20" s="117">
        <f>-STOA!O20</f>
        <v>-216.76999999999998</v>
      </c>
      <c r="AC20">
        <f t="shared" si="0"/>
        <v>12.7195838041025</v>
      </c>
      <c r="AD20">
        <f t="shared" si="1"/>
        <v>318.22234785660225</v>
      </c>
      <c r="AE20">
        <f>'IDT-1'!C20</f>
        <v>0</v>
      </c>
      <c r="AF20" s="26"/>
      <c r="AG20">
        <f t="shared" si="2"/>
        <v>318.22234785660225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-73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3.4995000000000003</v>
      </c>
      <c r="E21">
        <f>GT_NG!Q21</f>
        <v>8.3112711160343391</v>
      </c>
      <c r="F21">
        <f>GT_Spot!Q21</f>
        <v>0</v>
      </c>
      <c r="G21">
        <f>PPCL_NG!Q21</f>
        <v>24.10839277381508</v>
      </c>
      <c r="H21">
        <f>PPCL_Spot!Q21</f>
        <v>0</v>
      </c>
      <c r="I21">
        <f>Bawana_NG!Q21</f>
        <v>47.39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653.04931515441672</v>
      </c>
      <c r="P21" s="77">
        <v>34.03636945392492</v>
      </c>
      <c r="Q21" s="77">
        <v>19.570000000000004</v>
      </c>
      <c r="R21" s="80">
        <v>0</v>
      </c>
      <c r="S21" s="80">
        <v>0</v>
      </c>
      <c r="T21" s="78">
        <f>SUMPRODUCT(LTA!F21:AJ21,LTA!F$101:AJ$101,LTA!F$104:AJ$104)</f>
        <v>20.04</v>
      </c>
      <c r="U21" s="78">
        <f>SUMPRODUCT(LTA!F21:AJ21,LTA!F$102:AJ$102,LTA!F$104:AJ$104)</f>
        <v>85.61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-255</v>
      </c>
      <c r="AA21" s="117">
        <f>STOA!I21</f>
        <v>0.3</v>
      </c>
      <c r="AB21" s="117">
        <f>-STOA!O21</f>
        <v>-216.76999999999998</v>
      </c>
      <c r="AC21">
        <f t="shared" si="0"/>
        <v>12.800491344750185</v>
      </c>
      <c r="AD21">
        <f t="shared" si="1"/>
        <v>329.34435715344091</v>
      </c>
      <c r="AE21">
        <f>'IDT-1'!C21</f>
        <v>0</v>
      </c>
      <c r="AF21" s="26"/>
      <c r="AG21">
        <f t="shared" si="2"/>
        <v>329.34435715344091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3.4995000000000003</v>
      </c>
      <c r="E22">
        <f>GT_NG!Q22</f>
        <v>8.3112711160343391</v>
      </c>
      <c r="F22">
        <f>GT_Spot!Q22</f>
        <v>0</v>
      </c>
      <c r="G22">
        <f>PPCL_NG!Q22</f>
        <v>24.10839277381508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658.29443744976766</v>
      </c>
      <c r="P22" s="77">
        <v>34.03636945392492</v>
      </c>
      <c r="Q22" s="77">
        <v>19.570000000000004</v>
      </c>
      <c r="R22" s="80">
        <v>0</v>
      </c>
      <c r="S22" s="80">
        <v>0</v>
      </c>
      <c r="T22" s="78">
        <f>SUMPRODUCT(LTA!F22:AJ22,LTA!F$101:AJ$101,LTA!F$104:AJ$104)</f>
        <v>19.920000000000002</v>
      </c>
      <c r="U22" s="78">
        <f>SUMPRODUCT(LTA!F22:AJ22,LTA!F$102:AJ$102,LTA!F$104:AJ$104)</f>
        <v>85.44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-245</v>
      </c>
      <c r="AA22" s="117">
        <f>STOA!I22</f>
        <v>0.3</v>
      </c>
      <c r="AB22" s="117">
        <f>-STOA!O22</f>
        <v>-216.76999999999998</v>
      </c>
      <c r="AC22">
        <f t="shared" si="0"/>
        <v>12.752039400771709</v>
      </c>
      <c r="AD22">
        <f t="shared" si="1"/>
        <v>339.95793139277026</v>
      </c>
      <c r="AE22">
        <f>'IDT-1'!C22</f>
        <v>0</v>
      </c>
      <c r="AF22" s="26"/>
      <c r="AG22">
        <f t="shared" si="2"/>
        <v>339.95793139277026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3.4995000000000003</v>
      </c>
      <c r="E23">
        <f>GT_NG!Q23</f>
        <v>8.3112711160343391</v>
      </c>
      <c r="F23">
        <f>GT_Spot!Q23</f>
        <v>0</v>
      </c>
      <c r="G23">
        <f>PPCL_NG!Q23</f>
        <v>24.10839277381508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666.10498378851105</v>
      </c>
      <c r="P23" s="77">
        <v>34.037352003111621</v>
      </c>
      <c r="Q23" s="77">
        <v>19.569999999999997</v>
      </c>
      <c r="R23" s="80">
        <v>0</v>
      </c>
      <c r="S23" s="80">
        <v>0</v>
      </c>
      <c r="T23" s="78">
        <f>SUMPRODUCT(LTA!F23:AJ23,LTA!F$101:AJ$101,LTA!F$104:AJ$104)</f>
        <v>19.600000000000001</v>
      </c>
      <c r="U23" s="78">
        <f>SUMPRODUCT(LTA!F23:AJ23,LTA!F$102:AJ$102,LTA!F$104:AJ$104)</f>
        <v>85.4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-220</v>
      </c>
      <c r="AA23" s="117">
        <f>STOA!I23</f>
        <v>0.3</v>
      </c>
      <c r="AB23" s="117">
        <f>-STOA!O23</f>
        <v>-216.76999999999998</v>
      </c>
      <c r="AC23">
        <f t="shared" si="0"/>
        <v>12.825709707285736</v>
      </c>
      <c r="AD23">
        <f t="shared" si="1"/>
        <v>366.33578997418641</v>
      </c>
      <c r="AE23">
        <f>'IDT-1'!C23</f>
        <v>0</v>
      </c>
      <c r="AF23" s="26"/>
      <c r="AG23">
        <f t="shared" si="2"/>
        <v>366.33578997418641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3.4995000000000003</v>
      </c>
      <c r="E24">
        <f>GT_NG!Q24</f>
        <v>8.3112711160343391</v>
      </c>
      <c r="F24">
        <f>GT_Spot!Q24</f>
        <v>0</v>
      </c>
      <c r="G24">
        <f>PPCL_NG!Q24</f>
        <v>24.10839277381508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677.31494763342766</v>
      </c>
      <c r="P24" s="77">
        <v>34.037352003111621</v>
      </c>
      <c r="Q24" s="77">
        <v>19.569999999999997</v>
      </c>
      <c r="R24" s="80">
        <v>0</v>
      </c>
      <c r="S24" s="80">
        <v>0</v>
      </c>
      <c r="T24" s="78">
        <f>SUMPRODUCT(LTA!F24:AJ24,LTA!F$101:AJ$101,LTA!F$104:AJ$104)</f>
        <v>19.149999999999999</v>
      </c>
      <c r="U24" s="78">
        <f>SUMPRODUCT(LTA!F24:AJ24,LTA!F$102:AJ$102,LTA!F$104:AJ$104)</f>
        <v>85.2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-205</v>
      </c>
      <c r="AA24" s="117">
        <f>STOA!I24</f>
        <v>0.3</v>
      </c>
      <c r="AB24" s="117">
        <f>-STOA!O24</f>
        <v>-216.76999999999998</v>
      </c>
      <c r="AC24">
        <f t="shared" si="0"/>
        <v>12.785465476288072</v>
      </c>
      <c r="AD24">
        <f t="shared" si="1"/>
        <v>391.93599805010069</v>
      </c>
      <c r="AE24">
        <f>'IDT-1'!C24</f>
        <v>0</v>
      </c>
      <c r="AF24" s="26"/>
      <c r="AG24">
        <f t="shared" si="2"/>
        <v>391.93599805010069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3.4995000000000003</v>
      </c>
      <c r="E25">
        <f>GT_NG!Q25</f>
        <v>8.3112711160343391</v>
      </c>
      <c r="F25">
        <f>GT_Spot!Q25</f>
        <v>0</v>
      </c>
      <c r="G25">
        <f>PPCL_NG!Q25</f>
        <v>24.10839277381508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690.61469208688106</v>
      </c>
      <c r="P25" s="77">
        <v>34.037352003111621</v>
      </c>
      <c r="Q25" s="77">
        <v>19.569999999999997</v>
      </c>
      <c r="R25" s="80">
        <v>0</v>
      </c>
      <c r="S25" s="80">
        <v>0</v>
      </c>
      <c r="T25" s="78">
        <f>SUMPRODUCT(LTA!F25:AJ25,LTA!F$101:AJ$101,LTA!F$104:AJ$104)</f>
        <v>19.010000000000002</v>
      </c>
      <c r="U25" s="78">
        <f>SUMPRODUCT(LTA!F25:AJ25,LTA!F$102:AJ$102,LTA!F$104:AJ$104)</f>
        <v>85.11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-180</v>
      </c>
      <c r="AA25" s="117">
        <f>STOA!I25</f>
        <v>0.3</v>
      </c>
      <c r="AB25" s="117">
        <f>-STOA!O25</f>
        <v>-216.76999999999998</v>
      </c>
      <c r="AC25">
        <f t="shared" si="0"/>
        <v>12.705160421990167</v>
      </c>
      <c r="AD25">
        <f t="shared" si="1"/>
        <v>427.086047557852</v>
      </c>
      <c r="AE25">
        <f>'IDT-1'!C25</f>
        <v>0</v>
      </c>
      <c r="AF25" s="26"/>
      <c r="AG25">
        <f t="shared" si="2"/>
        <v>427.086047557852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3.4995000000000003</v>
      </c>
      <c r="E26">
        <f>GT_NG!Q26</f>
        <v>5.9405777166437419</v>
      </c>
      <c r="F26">
        <f>GT_Spot!Q26</f>
        <v>0</v>
      </c>
      <c r="G26">
        <f>PPCL_NG!Q26</f>
        <v>24.10839277381508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695.28492942015043</v>
      </c>
      <c r="P26" s="77">
        <v>34.037352003111621</v>
      </c>
      <c r="Q26" s="77">
        <v>19.569999999999997</v>
      </c>
      <c r="R26" s="80">
        <v>0</v>
      </c>
      <c r="S26" s="80">
        <v>0</v>
      </c>
      <c r="T26" s="78">
        <f>SUMPRODUCT(LTA!F26:AJ26,LTA!F$101:AJ$101,LTA!F$104:AJ$104)</f>
        <v>18.72</v>
      </c>
      <c r="U26" s="78">
        <f>SUMPRODUCT(LTA!F26:AJ26,LTA!F$102:AJ$102,LTA!F$104:AJ$104)</f>
        <v>84.73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-145</v>
      </c>
      <c r="AA26" s="117">
        <f>STOA!I26</f>
        <v>0.3</v>
      </c>
      <c r="AB26" s="117">
        <f>-STOA!O26</f>
        <v>-216.76999999999998</v>
      </c>
      <c r="AC26">
        <f t="shared" si="0"/>
        <v>12.391009690287072</v>
      </c>
      <c r="AD26">
        <f t="shared" si="1"/>
        <v>466.02974222343391</v>
      </c>
      <c r="AE26">
        <f>'IDT-1'!C26</f>
        <v>0</v>
      </c>
      <c r="AF26" s="26"/>
      <c r="AG26">
        <f t="shared" si="2"/>
        <v>466.02974222343391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-101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3.4995000000000003</v>
      </c>
      <c r="E27">
        <f>GT_NG!Q27</f>
        <v>5.9405777166437419</v>
      </c>
      <c r="F27">
        <f>GT_Spot!Q27</f>
        <v>0</v>
      </c>
      <c r="G27">
        <f>PPCL_NG!Q27</f>
        <v>24.10839277381508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700.63942349167007</v>
      </c>
      <c r="P27" s="77">
        <v>34.037352003111621</v>
      </c>
      <c r="Q27" s="77">
        <v>19.569999999999997</v>
      </c>
      <c r="R27" s="80">
        <v>0</v>
      </c>
      <c r="S27" s="80">
        <v>0</v>
      </c>
      <c r="T27" s="78">
        <f>SUMPRODUCT(LTA!F27:AJ27,LTA!F$101:AJ$101,LTA!F$104:AJ$104)</f>
        <v>18.63</v>
      </c>
      <c r="U27" s="78">
        <f>SUMPRODUCT(LTA!F27:AJ27,LTA!F$102:AJ$102,LTA!F$104:AJ$104)</f>
        <v>84.29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-35</v>
      </c>
      <c r="AA27" s="117">
        <f>STOA!I27</f>
        <v>0.3</v>
      </c>
      <c r="AB27" s="117">
        <f>-STOA!O27</f>
        <v>-284.55</v>
      </c>
      <c r="AC27">
        <f t="shared" si="0"/>
        <v>11.934336908818624</v>
      </c>
      <c r="AD27">
        <f t="shared" si="1"/>
        <v>527.53090907642184</v>
      </c>
      <c r="AE27">
        <f>'IDT-1'!C27</f>
        <v>0</v>
      </c>
      <c r="AF27" s="26"/>
      <c r="AG27">
        <f t="shared" si="2"/>
        <v>527.53090907642184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3.4995000000000003</v>
      </c>
      <c r="E28">
        <f>GT_NG!Q28</f>
        <v>5.9405777166437419</v>
      </c>
      <c r="F28">
        <f>GT_Spot!Q28</f>
        <v>0</v>
      </c>
      <c r="G28">
        <f>PPCL_NG!Q28</f>
        <v>24.10839277381508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715.23601752657021</v>
      </c>
      <c r="P28" s="77">
        <v>34.037352003111621</v>
      </c>
      <c r="Q28" s="77">
        <v>19.569999999999997</v>
      </c>
      <c r="R28" s="80">
        <v>0</v>
      </c>
      <c r="S28" s="80">
        <v>0</v>
      </c>
      <c r="T28" s="78">
        <f>SUMPRODUCT(LTA!F28:AJ28,LTA!F$101:AJ$101,LTA!F$104:AJ$104)</f>
        <v>18.190000000000001</v>
      </c>
      <c r="U28" s="78">
        <f>SUMPRODUCT(LTA!F28:AJ28,LTA!F$102:AJ$102,LTA!F$104:AJ$104)</f>
        <v>83.820000000000007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</v>
      </c>
      <c r="AB28" s="117">
        <f>-STOA!O28</f>
        <v>-284.55</v>
      </c>
      <c r="AC28">
        <f t="shared" si="0"/>
        <v>11.717410090482323</v>
      </c>
      <c r="AD28">
        <f t="shared" si="1"/>
        <v>579.43442992965845</v>
      </c>
      <c r="AE28">
        <f>'IDT-1'!C28</f>
        <v>0</v>
      </c>
      <c r="AF28" s="26"/>
      <c r="AG28">
        <f t="shared" si="2"/>
        <v>579.43442992965845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-84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3.4995000000000003</v>
      </c>
      <c r="E29">
        <f>GT_NG!Q29</f>
        <v>5.9405777166437419</v>
      </c>
      <c r="F29">
        <f>GT_Spot!Q29</f>
        <v>0</v>
      </c>
      <c r="G29">
        <f>PPCL_NG!Q29</f>
        <v>24.10839277381508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718.10820046747006</v>
      </c>
      <c r="P29" s="77">
        <v>34.037352003111621</v>
      </c>
      <c r="Q29" s="77">
        <v>19.569999999999997</v>
      </c>
      <c r="R29" s="80">
        <v>0.12717391304347828</v>
      </c>
      <c r="S29" s="80">
        <v>0</v>
      </c>
      <c r="T29" s="78">
        <f>SUMPRODUCT(LTA!F29:AJ29,LTA!F$101:AJ$101,LTA!F$104:AJ$104)</f>
        <v>17.420000000000002</v>
      </c>
      <c r="U29" s="78">
        <f>SUMPRODUCT(LTA!F29:AJ29,LTA!F$102:AJ$102,LTA!F$104:AJ$104)</f>
        <v>83.51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14.75</v>
      </c>
      <c r="AB29" s="117">
        <f>-STOA!O29</f>
        <v>-284.55</v>
      </c>
      <c r="AC29">
        <f t="shared" si="0"/>
        <v>11.532969712475799</v>
      </c>
      <c r="AD29">
        <f t="shared" si="1"/>
        <v>632.98822716160828</v>
      </c>
      <c r="AE29">
        <f>'IDT-1'!C29</f>
        <v>0</v>
      </c>
      <c r="AF29" s="26"/>
      <c r="AG29">
        <f t="shared" si="2"/>
        <v>632.98822716160828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3.9661</v>
      </c>
      <c r="E30">
        <f>GT_NG!Q30</f>
        <v>5.9405777166437419</v>
      </c>
      <c r="F30">
        <f>GT_Spot!Q30</f>
        <v>0</v>
      </c>
      <c r="G30">
        <f>PPCL_NG!Q30</f>
        <v>24.10839277381508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732.32776382586997</v>
      </c>
      <c r="P30" s="77">
        <v>34.037352003111621</v>
      </c>
      <c r="Q30" s="77">
        <v>19.569999999999997</v>
      </c>
      <c r="R30" s="80">
        <v>1.6099999999999999</v>
      </c>
      <c r="S30" s="80">
        <v>0</v>
      </c>
      <c r="T30" s="78">
        <f>SUMPRODUCT(LTA!F30:AJ30,LTA!F$101:AJ$101,LTA!F$104:AJ$104)</f>
        <v>15.68</v>
      </c>
      <c r="U30" s="78">
        <f>SUMPRODUCT(LTA!F30:AJ30,LTA!F$102:AJ$102,LTA!F$104:AJ$104)</f>
        <v>82.2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53.269999999999996</v>
      </c>
      <c r="AB30" s="117">
        <f>-STOA!O30</f>
        <v>-284.55</v>
      </c>
      <c r="AC30">
        <f t="shared" si="0"/>
        <v>12.022905329683717</v>
      </c>
      <c r="AD30">
        <f t="shared" si="1"/>
        <v>680.13728098975685</v>
      </c>
      <c r="AE30">
        <f>'IDT-1'!C30</f>
        <v>0</v>
      </c>
      <c r="AF30" s="26"/>
      <c r="AG30">
        <f t="shared" si="2"/>
        <v>680.13728098975685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-51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3.9661</v>
      </c>
      <c r="E31">
        <f>GT_NG!Q31</f>
        <v>5.9405777166437419</v>
      </c>
      <c r="F31">
        <f>GT_Spot!Q31</f>
        <v>0</v>
      </c>
      <c r="G31">
        <f>PPCL_NG!Q31</f>
        <v>24.10839277381508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736.80804543297006</v>
      </c>
      <c r="P31" s="77">
        <v>34.037352003111621</v>
      </c>
      <c r="Q31" s="77">
        <v>19.569999999999997</v>
      </c>
      <c r="R31" s="80">
        <v>5.7599999999999989</v>
      </c>
      <c r="S31" s="80">
        <v>0</v>
      </c>
      <c r="T31" s="78">
        <f>SUMPRODUCT(LTA!F31:AJ31,LTA!F$101:AJ$101,LTA!F$104:AJ$104)</f>
        <v>8</v>
      </c>
      <c r="U31" s="78">
        <f>SUMPRODUCT(LTA!F31:AJ31,LTA!F$102:AJ$102,LTA!F$104:AJ$104)</f>
        <v>81.180000000000007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77.349999999999994</v>
      </c>
      <c r="AB31" s="117">
        <f>-STOA!O31</f>
        <v>-284.55</v>
      </c>
      <c r="AC31">
        <f t="shared" si="0"/>
        <v>12.180927042693027</v>
      </c>
      <c r="AD31">
        <f t="shared" si="1"/>
        <v>709.98954088384755</v>
      </c>
      <c r="AE31">
        <f>'IDT-1'!C31</f>
        <v>0</v>
      </c>
      <c r="AF31" s="26"/>
      <c r="AG31">
        <f t="shared" si="2"/>
        <v>709.98954088384755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5.9405777166437419</v>
      </c>
      <c r="F32">
        <f>GT_Spot!Q32</f>
        <v>0</v>
      </c>
      <c r="G32">
        <f>PPCL_NG!Q32</f>
        <v>24.10839277381508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745.4802229530701</v>
      </c>
      <c r="P32" s="77">
        <v>34.037352003111621</v>
      </c>
      <c r="Q32" s="77">
        <v>19.569999999999997</v>
      </c>
      <c r="R32" s="80">
        <v>13.72</v>
      </c>
      <c r="S32" s="80">
        <v>0</v>
      </c>
      <c r="T32" s="78">
        <f>SUMPRODUCT(LTA!F32:AJ32,LTA!F$101:AJ$101,LTA!F$104:AJ$104)</f>
        <v>9.8699999999999992</v>
      </c>
      <c r="U32" s="78">
        <f>SUMPRODUCT(LTA!F32:AJ32,LTA!F$102:AJ$102,LTA!F$104:AJ$104)</f>
        <v>80.63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92.41</v>
      </c>
      <c r="AB32" s="117">
        <f>-STOA!O32</f>
        <v>-284.55</v>
      </c>
      <c r="AC32">
        <f t="shared" si="0"/>
        <v>12.541793257525276</v>
      </c>
      <c r="AD32">
        <f t="shared" si="1"/>
        <v>736.5740521891156</v>
      </c>
      <c r="AE32">
        <f>'IDT-1'!C32</f>
        <v>0</v>
      </c>
      <c r="AF32" s="26"/>
      <c r="AG32">
        <f t="shared" si="2"/>
        <v>736.5740521891156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5.9405777166437419</v>
      </c>
      <c r="F33">
        <f>GT_Spot!Q33</f>
        <v>0</v>
      </c>
      <c r="G33">
        <f>PPCL_NG!Q33</f>
        <v>24.10839277381508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745.95585351455145</v>
      </c>
      <c r="P33" s="77">
        <v>34.037352003111621</v>
      </c>
      <c r="Q33" s="77">
        <v>19.569999999999997</v>
      </c>
      <c r="R33" s="80">
        <v>21.39</v>
      </c>
      <c r="S33" s="80">
        <v>0</v>
      </c>
      <c r="T33" s="78">
        <f>SUMPRODUCT(LTA!F33:AJ33,LTA!F$101:AJ$101,LTA!F$104:AJ$104)</f>
        <v>18.09</v>
      </c>
      <c r="U33" s="78">
        <f>SUMPRODUCT(LTA!F33:AJ33,LTA!F$102:AJ$102,LTA!F$104:AJ$104)</f>
        <v>79.990000000000009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88.23</v>
      </c>
      <c r="AB33" s="117">
        <f>-STOA!O33</f>
        <v>-284.55</v>
      </c>
      <c r="AC33">
        <f t="shared" si="0"/>
        <v>12.687785444077285</v>
      </c>
      <c r="AD33">
        <f t="shared" si="1"/>
        <v>742.97369056404477</v>
      </c>
      <c r="AE33">
        <f>'IDT-1'!C33</f>
        <v>0</v>
      </c>
      <c r="AF33" s="26"/>
      <c r="AG33">
        <f t="shared" si="2"/>
        <v>742.97369056404477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5.9405777166437419</v>
      </c>
      <c r="F34">
        <f>GT_Spot!Q34</f>
        <v>0</v>
      </c>
      <c r="G34">
        <f>PPCL_NG!Q34</f>
        <v>24.10839277381508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745.95585351455145</v>
      </c>
      <c r="P34" s="77">
        <v>34.037352003111621</v>
      </c>
      <c r="Q34" s="77">
        <v>19.569999999999997</v>
      </c>
      <c r="R34" s="80">
        <v>24.75</v>
      </c>
      <c r="S34" s="80">
        <v>0</v>
      </c>
      <c r="T34" s="78">
        <f>SUMPRODUCT(LTA!F34:AJ34,LTA!F$101:AJ$101,LTA!F$104:AJ$104)</f>
        <v>26.47</v>
      </c>
      <c r="U34" s="78">
        <f>SUMPRODUCT(LTA!F34:AJ34,LTA!F$102:AJ$102,LTA!F$104:AJ$104)</f>
        <v>79.430000000000007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95.389999999999986</v>
      </c>
      <c r="AB34" s="117">
        <f>-STOA!O34</f>
        <v>-284.55</v>
      </c>
      <c r="AC34">
        <f t="shared" si="0"/>
        <v>12.991227484432411</v>
      </c>
      <c r="AD34">
        <f t="shared" si="1"/>
        <v>745.01024852368948</v>
      </c>
      <c r="AE34">
        <f>'IDT-1'!C34</f>
        <v>0</v>
      </c>
      <c r="AF34" s="26"/>
      <c r="AG34">
        <f t="shared" si="2"/>
        <v>745.01024852368948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5.9405777166437419</v>
      </c>
      <c r="F35">
        <f>GT_Spot!Q35</f>
        <v>0</v>
      </c>
      <c r="G35">
        <f>PPCL_NG!Q35</f>
        <v>24.10839277381508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745.95585351455145</v>
      </c>
      <c r="P35" s="77">
        <v>34.037352003111621</v>
      </c>
      <c r="Q35" s="77">
        <v>19.569999999999997</v>
      </c>
      <c r="R35" s="80">
        <v>24.749999999999996</v>
      </c>
      <c r="S35" s="80">
        <v>0</v>
      </c>
      <c r="T35" s="78">
        <f>SUMPRODUCT(LTA!F35:AJ35,LTA!F$101:AJ$101,LTA!F$104:AJ$104)</f>
        <v>39.49</v>
      </c>
      <c r="U35" s="78">
        <f>SUMPRODUCT(LTA!F35:AJ35,LTA!F$102:AJ$102,LTA!F$104:AJ$104)</f>
        <v>78.69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91.25</v>
      </c>
      <c r="AB35" s="117">
        <f>-STOA!O35</f>
        <v>-284.55</v>
      </c>
      <c r="AC35">
        <f t="shared" si="0"/>
        <v>13.302568927531684</v>
      </c>
      <c r="AD35">
        <f t="shared" si="1"/>
        <v>725.83890708059039</v>
      </c>
      <c r="AE35">
        <f>'IDT-1'!C35</f>
        <v>0</v>
      </c>
      <c r="AF35" s="26"/>
      <c r="AG35">
        <f t="shared" si="2"/>
        <v>725.83890708059039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5.9405777166437419</v>
      </c>
      <c r="F36">
        <f>GT_Spot!Q36</f>
        <v>0</v>
      </c>
      <c r="G36">
        <f>PPCL_NG!Q36</f>
        <v>24.10839277381508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736.5949642378514</v>
      </c>
      <c r="P36" s="77">
        <v>34.037352003111621</v>
      </c>
      <c r="Q36" s="77">
        <v>19.569999999999997</v>
      </c>
      <c r="R36" s="80">
        <v>24.749999999999996</v>
      </c>
      <c r="S36" s="80">
        <v>0</v>
      </c>
      <c r="T36" s="78">
        <f>SUMPRODUCT(LTA!F36:AJ36,LTA!F$101:AJ$101,LTA!F$104:AJ$104)</f>
        <v>54.379999999999995</v>
      </c>
      <c r="U36" s="78">
        <f>SUMPRODUCT(LTA!F36:AJ36,LTA!F$102:AJ$102,LTA!F$104:AJ$104)</f>
        <v>77.89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80.710000000000008</v>
      </c>
      <c r="AB36" s="117">
        <f>-STOA!O36</f>
        <v>-284.55</v>
      </c>
      <c r="AC36">
        <f t="shared" si="0"/>
        <v>13.180408081719161</v>
      </c>
      <c r="AD36">
        <f t="shared" si="1"/>
        <v>728.15017864970287</v>
      </c>
      <c r="AE36">
        <f>'IDT-1'!C36</f>
        <v>0</v>
      </c>
      <c r="AF36" s="26"/>
      <c r="AG36">
        <f t="shared" si="2"/>
        <v>728.15017864970287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5.9405777166437419</v>
      </c>
      <c r="F37">
        <f>GT_Spot!Q37</f>
        <v>0</v>
      </c>
      <c r="G37">
        <f>PPCL_NG!Q37</f>
        <v>24.10839277381508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734.33934545945147</v>
      </c>
      <c r="P37" s="77">
        <v>34.037352003111621</v>
      </c>
      <c r="Q37" s="77">
        <v>19.569999999999997</v>
      </c>
      <c r="R37" s="80">
        <v>24.749999999999996</v>
      </c>
      <c r="S37" s="80">
        <v>0</v>
      </c>
      <c r="T37" s="78">
        <f>SUMPRODUCT(LTA!F37:AJ37,LTA!F$101:AJ$101,LTA!F$104:AJ$104)</f>
        <v>71.490000000000009</v>
      </c>
      <c r="U37" s="78">
        <f>SUMPRODUCT(LTA!F37:AJ37,LTA!F$102:AJ$102,LTA!F$104:AJ$104)</f>
        <v>77.150000000000006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73.16</v>
      </c>
      <c r="AB37" s="117">
        <f>-STOA!O37</f>
        <v>-284.55</v>
      </c>
      <c r="AC37">
        <f t="shared" si="0"/>
        <v>13.264809019035829</v>
      </c>
      <c r="AD37">
        <f t="shared" si="1"/>
        <v>731.63015893398631</v>
      </c>
      <c r="AE37">
        <f>'IDT-1'!C37</f>
        <v>0</v>
      </c>
      <c r="AF37" s="26"/>
      <c r="AG37">
        <f t="shared" si="2"/>
        <v>731.63015893398631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-95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5.9405777166437419</v>
      </c>
      <c r="F38">
        <f>GT_Spot!Q38</f>
        <v>0</v>
      </c>
      <c r="G38">
        <f>PPCL_NG!Q38</f>
        <v>24.10839277381508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724.86721512785118</v>
      </c>
      <c r="P38" s="77">
        <v>34.037352003111621</v>
      </c>
      <c r="Q38" s="77">
        <v>19.569999999999997</v>
      </c>
      <c r="R38" s="80">
        <v>24.749999999999996</v>
      </c>
      <c r="S38" s="80">
        <v>0</v>
      </c>
      <c r="T38" s="78">
        <f>SUMPRODUCT(LTA!F38:AJ38,LTA!F$101:AJ$101,LTA!F$104:AJ$104)</f>
        <v>87.21</v>
      </c>
      <c r="U38" s="78">
        <f>SUMPRODUCT(LTA!F38:AJ38,LTA!F$102:AJ$102,LTA!F$104:AJ$104)</f>
        <v>76.53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61.1</v>
      </c>
      <c r="AB38" s="117">
        <f>-STOA!O38</f>
        <v>-284.55</v>
      </c>
      <c r="AC38">
        <f t="shared" si="0"/>
        <v>13.190450017073356</v>
      </c>
      <c r="AD38">
        <f t="shared" si="1"/>
        <v>727.27238760434852</v>
      </c>
      <c r="AE38">
        <f>'IDT-1'!C38</f>
        <v>0</v>
      </c>
      <c r="AF38" s="26"/>
      <c r="AG38">
        <f t="shared" si="2"/>
        <v>727.27238760434852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-93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5.8918844566712512</v>
      </c>
      <c r="F39">
        <f>GT_Spot!Q39</f>
        <v>0</v>
      </c>
      <c r="G39">
        <f>PPCL_NG!Q39</f>
        <v>24.10839277381508</v>
      </c>
      <c r="H39">
        <f>PPCL_Spot!Q39</f>
        <v>0</v>
      </c>
      <c r="I39">
        <f>Bawana_NG!Q39</f>
        <v>55.000000000000007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712.84645949095136</v>
      </c>
      <c r="P39" s="77">
        <v>34.037352003111621</v>
      </c>
      <c r="Q39" s="77">
        <v>19.569999999999997</v>
      </c>
      <c r="R39" s="80">
        <v>24.749999999999996</v>
      </c>
      <c r="S39" s="80">
        <v>0</v>
      </c>
      <c r="T39" s="78">
        <f>SUMPRODUCT(LTA!F39:AJ39,LTA!F$101:AJ$101,LTA!F$104:AJ$104)</f>
        <v>100.68</v>
      </c>
      <c r="U39" s="78">
        <f>SUMPRODUCT(LTA!F39:AJ39,LTA!F$102:AJ$102,LTA!F$104:AJ$104)</f>
        <v>76.27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61.89</v>
      </c>
      <c r="AB39" s="117">
        <f>-STOA!O39</f>
        <v>-284.55</v>
      </c>
      <c r="AC39">
        <f t="shared" si="0"/>
        <v>13.180804484214294</v>
      </c>
      <c r="AD39">
        <f t="shared" si="1"/>
        <v>732.21258424033533</v>
      </c>
      <c r="AE39">
        <f>'IDT-1'!C39</f>
        <v>0</v>
      </c>
      <c r="AF39" s="26"/>
      <c r="AG39">
        <f t="shared" si="2"/>
        <v>732.21258424033533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-90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5.8918844566712512</v>
      </c>
      <c r="F40">
        <f>GT_Spot!Q40</f>
        <v>0</v>
      </c>
      <c r="G40">
        <f>PPCL_NG!Q40</f>
        <v>24.10839277381508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701.37899841475132</v>
      </c>
      <c r="P40" s="77">
        <v>34.037352003111621</v>
      </c>
      <c r="Q40" s="77">
        <v>19.569999999999997</v>
      </c>
      <c r="R40" s="80">
        <v>24.749999999999996</v>
      </c>
      <c r="S40" s="80">
        <v>0</v>
      </c>
      <c r="T40" s="78">
        <f>SUMPRODUCT(LTA!F40:AJ40,LTA!F$101:AJ$101,LTA!F$104:AJ$104)</f>
        <v>112.54</v>
      </c>
      <c r="U40" s="78">
        <f>SUMPRODUCT(LTA!F40:AJ40,LTA!F$102:AJ$102,LTA!F$104:AJ$104)</f>
        <v>76.350000000000009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65.490000000000009</v>
      </c>
      <c r="AB40" s="117">
        <f>-STOA!O40</f>
        <v>-284.55</v>
      </c>
      <c r="AC40">
        <f t="shared" si="0"/>
        <v>13.145617806566168</v>
      </c>
      <c r="AD40">
        <f t="shared" si="1"/>
        <v>744.32030984178323</v>
      </c>
      <c r="AE40">
        <f>'IDT-1'!C40</f>
        <v>0</v>
      </c>
      <c r="AF40" s="26"/>
      <c r="AG40">
        <f t="shared" si="2"/>
        <v>744.32030984178323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-82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8.2431459429520899</v>
      </c>
      <c r="F41">
        <f>GT_Spot!Q41</f>
        <v>0</v>
      </c>
      <c r="G41">
        <f>PPCL_NG!Q41</f>
        <v>24.10839277381508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695.98570130845133</v>
      </c>
      <c r="P41" s="77">
        <v>34.037352003111621</v>
      </c>
      <c r="Q41" s="77">
        <v>19.569999999999997</v>
      </c>
      <c r="R41" s="80">
        <v>24.749999999999996</v>
      </c>
      <c r="S41" s="80">
        <v>0</v>
      </c>
      <c r="T41" s="78">
        <f>SUMPRODUCT(LTA!F41:AJ41,LTA!F$101:AJ$101,LTA!F$104:AJ$104)</f>
        <v>122.35</v>
      </c>
      <c r="U41" s="78">
        <f>SUMPRODUCT(LTA!F41:AJ41,LTA!F$102:AJ$102,LTA!F$104:AJ$104)</f>
        <v>79.960000000000008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69.39</v>
      </c>
      <c r="AB41" s="117">
        <f>-STOA!O41</f>
        <v>-284.55</v>
      </c>
      <c r="AC41">
        <f t="shared" si="0"/>
        <v>13.25350763806561</v>
      </c>
      <c r="AD41">
        <f t="shared" si="1"/>
        <v>760.49038439026469</v>
      </c>
      <c r="AE41">
        <f>'IDT-1'!C41</f>
        <v>0</v>
      </c>
      <c r="AF41" s="26"/>
      <c r="AG41">
        <f t="shared" si="2"/>
        <v>760.49038439026469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8.2431459429520899</v>
      </c>
      <c r="F42">
        <f>GT_Spot!Q42</f>
        <v>0</v>
      </c>
      <c r="G42">
        <f>PPCL_NG!Q42</f>
        <v>24.10839277381508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689.50351512115139</v>
      </c>
      <c r="P42" s="77">
        <v>34.037352003111621</v>
      </c>
      <c r="Q42" s="77">
        <v>19.569999999999997</v>
      </c>
      <c r="R42" s="80">
        <v>24.749999999999996</v>
      </c>
      <c r="S42" s="80">
        <v>0</v>
      </c>
      <c r="T42" s="78">
        <f>SUMPRODUCT(LTA!F42:AJ42,LTA!F$101:AJ$101,LTA!F$104:AJ$104)</f>
        <v>132.49</v>
      </c>
      <c r="U42" s="78">
        <f>SUMPRODUCT(LTA!F42:AJ42,LTA!F$102:AJ$102,LTA!F$104:AJ$104)</f>
        <v>79.69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65.460000000000008</v>
      </c>
      <c r="AB42" s="117">
        <f>-STOA!O42</f>
        <v>-284.55</v>
      </c>
      <c r="AC42">
        <f t="shared" si="0"/>
        <v>13.23098014457298</v>
      </c>
      <c r="AD42">
        <f t="shared" si="1"/>
        <v>761.97072569645741</v>
      </c>
      <c r="AE42">
        <f>'IDT-1'!C42</f>
        <v>0</v>
      </c>
      <c r="AF42" s="26"/>
      <c r="AG42">
        <f t="shared" si="2"/>
        <v>761.97072569645741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-78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8.2431459429520899</v>
      </c>
      <c r="F43">
        <f>GT_Spot!Q43</f>
        <v>0</v>
      </c>
      <c r="G43">
        <f>PPCL_NG!Q43</f>
        <v>24.10839277381508</v>
      </c>
      <c r="H43">
        <f>PPCL_Spot!Q43</f>
        <v>0</v>
      </c>
      <c r="I43">
        <f>Bawana_NG!Q43</f>
        <v>55.000000000000007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680.09437228825141</v>
      </c>
      <c r="P43" s="77">
        <v>34.037352003111621</v>
      </c>
      <c r="Q43" s="77">
        <v>19.569999999999997</v>
      </c>
      <c r="R43" s="80">
        <v>24.749999999999996</v>
      </c>
      <c r="S43" s="80">
        <v>0</v>
      </c>
      <c r="T43" s="78">
        <f>SUMPRODUCT(LTA!F43:AJ43,LTA!F$101:AJ$101,LTA!F$104:AJ$104)</f>
        <v>141.89000000000001</v>
      </c>
      <c r="U43" s="78">
        <f>SUMPRODUCT(LTA!F43:AJ43,LTA!F$102:AJ$102,LTA!F$104:AJ$104)</f>
        <v>79.290000000000006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64.849999999999994</v>
      </c>
      <c r="AB43" s="117">
        <f>-STOA!O43</f>
        <v>-284.55</v>
      </c>
      <c r="AC43">
        <f t="shared" si="0"/>
        <v>13.31967109038761</v>
      </c>
      <c r="AD43">
        <f t="shared" si="1"/>
        <v>749.86289191774267</v>
      </c>
      <c r="AE43">
        <f>'IDT-1'!C43</f>
        <v>0</v>
      </c>
      <c r="AF43" s="26"/>
      <c r="AG43">
        <f t="shared" si="2"/>
        <v>749.86289191774267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-89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4.1993999999999998</v>
      </c>
      <c r="E44">
        <f>GT_NG!Q44</f>
        <v>8.0186165670367195</v>
      </c>
      <c r="F44">
        <f>GT_Spot!Q44</f>
        <v>0</v>
      </c>
      <c r="G44">
        <f>PPCL_NG!Q44</f>
        <v>24.10839277381508</v>
      </c>
      <c r="H44">
        <f>PPCL_Spot!Q44</f>
        <v>0</v>
      </c>
      <c r="I44">
        <f>Bawana_NG!Q44</f>
        <v>55.000000000000007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677.60137448025137</v>
      </c>
      <c r="P44" s="77">
        <v>34.037352003111621</v>
      </c>
      <c r="Q44" s="77">
        <v>19.569999999999997</v>
      </c>
      <c r="R44" s="80">
        <v>24.749999999999996</v>
      </c>
      <c r="S44" s="80">
        <v>0</v>
      </c>
      <c r="T44" s="78">
        <f>SUMPRODUCT(LTA!F44:AJ44,LTA!F$101:AJ$101,LTA!F$104:AJ$104)</f>
        <v>153.44</v>
      </c>
      <c r="U44" s="78">
        <f>SUMPRODUCT(LTA!F44:AJ44,LTA!F$102:AJ$102,LTA!F$104:AJ$104)</f>
        <v>78.95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70.25</v>
      </c>
      <c r="AB44" s="117">
        <f>-STOA!O44</f>
        <v>-284.55</v>
      </c>
      <c r="AC44">
        <f t="shared" si="0"/>
        <v>13.471278241257934</v>
      </c>
      <c r="AD44">
        <f t="shared" si="1"/>
        <v>758.90385758295713</v>
      </c>
      <c r="AE44">
        <f>'IDT-1'!C44</f>
        <v>0</v>
      </c>
      <c r="AF44" s="26"/>
      <c r="AG44">
        <f t="shared" si="2"/>
        <v>758.90385758295713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4.1993999999999998</v>
      </c>
      <c r="E45">
        <f>GT_NG!Q45</f>
        <v>8.0186165670367195</v>
      </c>
      <c r="F45">
        <f>GT_Spot!Q45</f>
        <v>0</v>
      </c>
      <c r="G45">
        <f>PPCL_NG!Q45</f>
        <v>24.10839277381508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666.17077349967371</v>
      </c>
      <c r="P45" s="77">
        <v>34.037352003111621</v>
      </c>
      <c r="Q45" s="77">
        <v>19.569999999999997</v>
      </c>
      <c r="R45" s="80">
        <v>24.749999999999996</v>
      </c>
      <c r="S45" s="80">
        <v>0</v>
      </c>
      <c r="T45" s="78">
        <f>SUMPRODUCT(LTA!F45:AJ45,LTA!F$101:AJ$101,LTA!F$104:AJ$104)</f>
        <v>159.62</v>
      </c>
      <c r="U45" s="78">
        <f>SUMPRODUCT(LTA!F45:AJ45,LTA!F$102:AJ$102,LTA!F$104:AJ$104)</f>
        <v>78.64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69.63</v>
      </c>
      <c r="AB45" s="117">
        <f>-STOA!O45</f>
        <v>-284.55</v>
      </c>
      <c r="AC45">
        <f t="shared" si="0"/>
        <v>13.301473294840314</v>
      </c>
      <c r="AD45">
        <f t="shared" si="1"/>
        <v>765.89306154879694</v>
      </c>
      <c r="AE45">
        <f>'IDT-1'!C45</f>
        <v>0</v>
      </c>
      <c r="AF45" s="26"/>
      <c r="AG45">
        <f t="shared" si="2"/>
        <v>765.89306154879694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-80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4.1993999999999998</v>
      </c>
      <c r="E46">
        <f>GT_NG!Q46</f>
        <v>8.0186165670367195</v>
      </c>
      <c r="F46">
        <f>GT_Spot!Q46</f>
        <v>0</v>
      </c>
      <c r="G46">
        <f>PPCL_NG!Q46</f>
        <v>24.10839277381508</v>
      </c>
      <c r="H46">
        <f>PPCL_Spot!Q46</f>
        <v>0</v>
      </c>
      <c r="I46">
        <f>Bawana_NG!Q46</f>
        <v>55.000000000000007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665.22737221622901</v>
      </c>
      <c r="P46" s="77">
        <v>34.037352003111621</v>
      </c>
      <c r="Q46" s="77">
        <v>19.569999999999997</v>
      </c>
      <c r="R46" s="80">
        <v>24.749999999999996</v>
      </c>
      <c r="S46" s="80">
        <v>0</v>
      </c>
      <c r="T46" s="78">
        <f>SUMPRODUCT(LTA!F46:AJ46,LTA!F$101:AJ$101,LTA!F$104:AJ$104)</f>
        <v>162.1</v>
      </c>
      <c r="U46" s="78">
        <f>SUMPRODUCT(LTA!F46:AJ46,LTA!F$102:AJ$102,LTA!F$104:AJ$104)</f>
        <v>76.36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71.13</v>
      </c>
      <c r="AB46" s="117">
        <f>-STOA!O46</f>
        <v>-284.55</v>
      </c>
      <c r="AC46">
        <f t="shared" si="0"/>
        <v>13.343643873634781</v>
      </c>
      <c r="AD46">
        <f t="shared" si="1"/>
        <v>762.60748968655787</v>
      </c>
      <c r="AE46">
        <f>'IDT-1'!C46</f>
        <v>0</v>
      </c>
      <c r="AF46" s="26"/>
      <c r="AG46">
        <f t="shared" si="2"/>
        <v>762.60748968655787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-84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4.1993999999999998</v>
      </c>
      <c r="E47">
        <f>GT_NG!Q47</f>
        <v>8.0186165670367195</v>
      </c>
      <c r="F47">
        <f>GT_Spot!Q47</f>
        <v>0</v>
      </c>
      <c r="G47">
        <f>PPCL_NG!Q47</f>
        <v>24.10839277381508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665.23462253470245</v>
      </c>
      <c r="P47" s="77">
        <v>34.037352003111621</v>
      </c>
      <c r="Q47" s="77">
        <v>19.569999999999997</v>
      </c>
      <c r="R47" s="80">
        <v>24.749999999999996</v>
      </c>
      <c r="S47" s="80">
        <v>0</v>
      </c>
      <c r="T47" s="78">
        <f>SUMPRODUCT(LTA!F47:AJ47,LTA!F$101:AJ$101,LTA!F$104:AJ$104)</f>
        <v>163.92000000000002</v>
      </c>
      <c r="U47" s="78">
        <f>SUMPRODUCT(LTA!F47:AJ47,LTA!F$102:AJ$102,LTA!F$104:AJ$104)</f>
        <v>76.37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63.6</v>
      </c>
      <c r="AB47" s="117">
        <f>-STOA!O47</f>
        <v>-284.55</v>
      </c>
      <c r="AC47">
        <f t="shared" si="0"/>
        <v>13.302425803959544</v>
      </c>
      <c r="AD47">
        <f t="shared" si="1"/>
        <v>755.95595807470659</v>
      </c>
      <c r="AE47">
        <f>'IDT-1'!C47</f>
        <v>0</v>
      </c>
      <c r="AF47" s="26"/>
      <c r="AG47">
        <f t="shared" si="2"/>
        <v>755.95595807470659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-85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4.1993999999999998</v>
      </c>
      <c r="E48">
        <f>GT_NG!Q48</f>
        <v>8.0186165670367195</v>
      </c>
      <c r="F48">
        <f>GT_Spot!Q48</f>
        <v>0</v>
      </c>
      <c r="G48">
        <f>PPCL_NG!Q48</f>
        <v>24.10839277381508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665.23462253470245</v>
      </c>
      <c r="P48" s="77">
        <v>34.037352003111621</v>
      </c>
      <c r="Q48" s="77">
        <v>19.569999999999997</v>
      </c>
      <c r="R48" s="80">
        <v>24.749999999999996</v>
      </c>
      <c r="S48" s="80">
        <v>0</v>
      </c>
      <c r="T48" s="78">
        <f>SUMPRODUCT(LTA!F48:AJ48,LTA!F$101:AJ$101,LTA!F$104:AJ$104)</f>
        <v>165.32</v>
      </c>
      <c r="U48" s="78">
        <f>SUMPRODUCT(LTA!F48:AJ48,LTA!F$102:AJ$102,LTA!F$104:AJ$104)</f>
        <v>76.41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66</v>
      </c>
      <c r="AB48" s="117">
        <f>-STOA!O48</f>
        <v>-284.55</v>
      </c>
      <c r="AC48">
        <f t="shared" si="0"/>
        <v>13.46938971679247</v>
      </c>
      <c r="AD48">
        <f t="shared" si="1"/>
        <v>744.62899416187361</v>
      </c>
      <c r="AE48">
        <f>'IDT-1'!C48</f>
        <v>0</v>
      </c>
      <c r="AF48" s="26"/>
      <c r="AG48">
        <f t="shared" si="2"/>
        <v>744.62899416187361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4.1993999999999998</v>
      </c>
      <c r="E49">
        <f>GT_NG!Q49</f>
        <v>8.0186165670367195</v>
      </c>
      <c r="F49">
        <f>GT_Spot!Q49</f>
        <v>0</v>
      </c>
      <c r="G49">
        <f>PPCL_NG!Q49</f>
        <v>24.10839277381508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665.23462253470245</v>
      </c>
      <c r="P49" s="77">
        <v>34.037352003111621</v>
      </c>
      <c r="Q49" s="77">
        <v>19.569999999999997</v>
      </c>
      <c r="R49" s="80">
        <v>24.749999999999996</v>
      </c>
      <c r="S49" s="80">
        <v>0</v>
      </c>
      <c r="T49" s="78">
        <f>SUMPRODUCT(LTA!F49:AJ49,LTA!F$101:AJ$101,LTA!F$104:AJ$104)</f>
        <v>166.39</v>
      </c>
      <c r="U49" s="78">
        <f>SUMPRODUCT(LTA!F49:AJ49,LTA!F$102:AJ$102,LTA!F$104:AJ$104)</f>
        <v>76.320000000000007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67.5</v>
      </c>
      <c r="AB49" s="117">
        <f>-STOA!O49</f>
        <v>-284.55</v>
      </c>
      <c r="AC49">
        <f t="shared" si="0"/>
        <v>13.491213716792473</v>
      </c>
      <c r="AD49">
        <f t="shared" si="1"/>
        <v>747.08717016187359</v>
      </c>
      <c r="AE49">
        <f>'IDT-1'!C49</f>
        <v>0</v>
      </c>
      <c r="AF49" s="26"/>
      <c r="AG49">
        <f t="shared" si="2"/>
        <v>747.08717016187359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4.1993999999999998</v>
      </c>
      <c r="E50">
        <f>GT_NG!Q50</f>
        <v>8.0186165670367195</v>
      </c>
      <c r="F50">
        <f>GT_Spot!Q50</f>
        <v>0</v>
      </c>
      <c r="G50">
        <f>PPCL_NG!Q50</f>
        <v>24.10839277381508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665.2335538922373</v>
      </c>
      <c r="P50" s="77">
        <v>34.037352003111621</v>
      </c>
      <c r="Q50" s="77">
        <v>19.569999999999997</v>
      </c>
      <c r="R50" s="80">
        <v>24.749999999999996</v>
      </c>
      <c r="S50" s="80">
        <v>0</v>
      </c>
      <c r="T50" s="78">
        <f>SUMPRODUCT(LTA!F50:AJ50,LTA!F$101:AJ$101,LTA!F$104:AJ$104)</f>
        <v>167.26</v>
      </c>
      <c r="U50" s="78">
        <f>SUMPRODUCT(LTA!F50:AJ50,LTA!F$102:AJ$102,LTA!F$104:AJ$104)</f>
        <v>76.41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70.5</v>
      </c>
      <c r="AB50" s="117">
        <f>-STOA!O50</f>
        <v>-284.55</v>
      </c>
      <c r="AC50">
        <f t="shared" si="0"/>
        <v>13.614833587960732</v>
      </c>
      <c r="AD50">
        <f t="shared" si="1"/>
        <v>740.92248164824014</v>
      </c>
      <c r="AE50">
        <f>'IDT-1'!C50</f>
        <v>0</v>
      </c>
      <c r="AF50" s="26"/>
      <c r="AG50">
        <f t="shared" si="2"/>
        <v>740.92248164824014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4.1993999999999998</v>
      </c>
      <c r="E51">
        <f>GT_NG!Q51</f>
        <v>8.0186165670367195</v>
      </c>
      <c r="F51">
        <f>GT_Spot!Q51</f>
        <v>0</v>
      </c>
      <c r="G51">
        <f>PPCL_NG!Q51</f>
        <v>24.10839277381508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664.1026544621734</v>
      </c>
      <c r="P51" s="77">
        <v>34.037352003111621</v>
      </c>
      <c r="Q51" s="77">
        <v>19.569999999999997</v>
      </c>
      <c r="R51" s="80">
        <v>24.749999999999996</v>
      </c>
      <c r="S51" s="80">
        <v>0</v>
      </c>
      <c r="T51" s="78">
        <f>SUMPRODUCT(LTA!F51:AJ51,LTA!F$101:AJ$101,LTA!F$104:AJ$104)</f>
        <v>168.15</v>
      </c>
      <c r="U51" s="78">
        <f>SUMPRODUCT(LTA!F51:AJ51,LTA!F$102:AJ$102,LTA!F$104:AJ$104)</f>
        <v>76.290000000000006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-25</v>
      </c>
      <c r="AA51" s="117">
        <f>STOA!I51</f>
        <v>73.5</v>
      </c>
      <c r="AB51" s="117">
        <f>-STOA!O51</f>
        <v>-284.55</v>
      </c>
      <c r="AC51">
        <f t="shared" si="0"/>
        <v>13.744595203242513</v>
      </c>
      <c r="AD51">
        <f t="shared" si="1"/>
        <v>731.43182060289439</v>
      </c>
      <c r="AE51">
        <f>'IDT-1'!C51</f>
        <v>0</v>
      </c>
      <c r="AF51" s="26"/>
      <c r="AG51">
        <f t="shared" si="2"/>
        <v>731.43182060289439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4.1993999999999998</v>
      </c>
      <c r="E52">
        <f>GT_NG!Q52</f>
        <v>8.0186165670367195</v>
      </c>
      <c r="F52">
        <f>GT_Spot!Q52</f>
        <v>0</v>
      </c>
      <c r="G52">
        <f>PPCL_NG!Q52</f>
        <v>24.10839277381508</v>
      </c>
      <c r="H52">
        <f>PPCL_Spot!Q52</f>
        <v>0</v>
      </c>
      <c r="I52">
        <f>Bawana_NG!Q52</f>
        <v>46.09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664.10217752857136</v>
      </c>
      <c r="P52" s="77">
        <v>34.037352003111621</v>
      </c>
      <c r="Q52" s="77">
        <v>19.569999999999997</v>
      </c>
      <c r="R52" s="80">
        <v>24.749999999999996</v>
      </c>
      <c r="S52" s="80">
        <v>0</v>
      </c>
      <c r="T52" s="78">
        <f>SUMPRODUCT(LTA!F52:AJ52,LTA!F$101:AJ$101,LTA!F$104:AJ$104)</f>
        <v>168.37</v>
      </c>
      <c r="U52" s="78">
        <f>SUMPRODUCT(LTA!F52:AJ52,LTA!F$102:AJ$102,LTA!F$104:AJ$104)</f>
        <v>76.28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-35</v>
      </c>
      <c r="AA52" s="117">
        <f>STOA!I52</f>
        <v>73.5</v>
      </c>
      <c r="AB52" s="117">
        <f>-STOA!O52</f>
        <v>-284.55</v>
      </c>
      <c r="AC52">
        <f t="shared" si="0"/>
        <v>13.650274751182426</v>
      </c>
      <c r="AD52">
        <f t="shared" si="1"/>
        <v>724.82566412135247</v>
      </c>
      <c r="AE52">
        <f>'IDT-1'!C52</f>
        <v>0</v>
      </c>
      <c r="AF52" s="26"/>
      <c r="AG52">
        <f t="shared" si="2"/>
        <v>724.82566412135247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3.7328000000000001</v>
      </c>
      <c r="E53">
        <f>GT_NG!Q53</f>
        <v>8.0186165670367195</v>
      </c>
      <c r="F53">
        <f>GT_Spot!Q53</f>
        <v>0</v>
      </c>
      <c r="G53">
        <f>PPCL_NG!Q53</f>
        <v>24.10839277381508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577.72244586705472</v>
      </c>
      <c r="P53" s="77">
        <v>34.037352003111621</v>
      </c>
      <c r="Q53" s="77">
        <v>19.569999999999997</v>
      </c>
      <c r="R53" s="80">
        <v>24.749999999999996</v>
      </c>
      <c r="S53" s="80">
        <v>0</v>
      </c>
      <c r="T53" s="78">
        <f>SUMPRODUCT(LTA!F53:AJ53,LTA!F$101:AJ$101,LTA!F$104:AJ$104)</f>
        <v>166.77</v>
      </c>
      <c r="U53" s="78">
        <f>SUMPRODUCT(LTA!F53:AJ53,LTA!F$102:AJ$102,LTA!F$104:AJ$104)</f>
        <v>76.28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-45</v>
      </c>
      <c r="AA53" s="117">
        <f>STOA!I53</f>
        <v>73.5</v>
      </c>
      <c r="AB53" s="117">
        <f>-STOA!O53</f>
        <v>-284.55</v>
      </c>
      <c r="AC53">
        <f t="shared" si="0"/>
        <v>12.29083146839643</v>
      </c>
      <c r="AD53">
        <f t="shared" si="1"/>
        <v>722.36877574262178</v>
      </c>
      <c r="AE53">
        <f>'IDT-1'!C53</f>
        <v>0</v>
      </c>
      <c r="AF53" s="26"/>
      <c r="AG53">
        <f t="shared" si="2"/>
        <v>722.36877574262178</v>
      </c>
      <c r="AI53" s="75">
        <f>PXIL!I53</f>
        <v>0</v>
      </c>
      <c r="AJ53" s="75">
        <f>PXIL!O53</f>
        <v>0</v>
      </c>
      <c r="AK53" s="75">
        <f>RTM_IEX!I53</f>
        <v>9.6300000000000008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3.7328000000000001</v>
      </c>
      <c r="E54">
        <f>GT_NG!Q54</f>
        <v>8.0186165670367195</v>
      </c>
      <c r="F54">
        <f>GT_Spot!Q54</f>
        <v>0</v>
      </c>
      <c r="G54">
        <f>PPCL_NG!Q54</f>
        <v>24.10839277381508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559.10840064804529</v>
      </c>
      <c r="P54" s="77">
        <v>34.037352003111621</v>
      </c>
      <c r="Q54" s="77">
        <v>19.569999999999997</v>
      </c>
      <c r="R54" s="80">
        <v>24.749999999999996</v>
      </c>
      <c r="S54" s="80">
        <v>0</v>
      </c>
      <c r="T54" s="78">
        <f>SUMPRODUCT(LTA!F54:AJ54,LTA!F$101:AJ$101,LTA!F$104:AJ$104)</f>
        <v>166.88</v>
      </c>
      <c r="U54" s="78">
        <f>SUMPRODUCT(LTA!F54:AJ54,LTA!F$102:AJ$102,LTA!F$104:AJ$104)</f>
        <v>76.38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73.5</v>
      </c>
      <c r="AB54" s="117">
        <f>-STOA!O54</f>
        <v>-284.55</v>
      </c>
      <c r="AC54">
        <f t="shared" si="0"/>
        <v>11.839934937458652</v>
      </c>
      <c r="AD54">
        <f t="shared" si="1"/>
        <v>717.78562705454999</v>
      </c>
      <c r="AE54">
        <f>'IDT-1'!C54</f>
        <v>0</v>
      </c>
      <c r="AF54" s="26"/>
      <c r="AG54">
        <f t="shared" si="2"/>
        <v>717.78562705454999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3.7328000000000001</v>
      </c>
      <c r="E55">
        <f>GT_NG!Q55</f>
        <v>8.0186165670367195</v>
      </c>
      <c r="F55">
        <f>GT_Spot!Q55</f>
        <v>0</v>
      </c>
      <c r="G55">
        <f>PPCL_NG!Q55</f>
        <v>24.10839277381508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554.0630205582911</v>
      </c>
      <c r="P55" s="77">
        <v>34.037352003111621</v>
      </c>
      <c r="Q55" s="77">
        <v>19.569999999999997</v>
      </c>
      <c r="R55" s="80">
        <v>24.749999999999996</v>
      </c>
      <c r="S55" s="80">
        <v>0</v>
      </c>
      <c r="T55" s="78">
        <f>SUMPRODUCT(LTA!F55:AJ55,LTA!F$101:AJ$101,LTA!F$104:AJ$104)</f>
        <v>166.91</v>
      </c>
      <c r="U55" s="78">
        <f>SUMPRODUCT(LTA!F55:AJ55,LTA!F$102:AJ$102,LTA!F$104:AJ$104)</f>
        <v>76.37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73.5</v>
      </c>
      <c r="AB55" s="117">
        <f>-STOA!O55</f>
        <v>-284.55</v>
      </c>
      <c r="AC55">
        <f t="shared" si="0"/>
        <v>12.055739163290283</v>
      </c>
      <c r="AD55">
        <f t="shared" si="1"/>
        <v>685.8444427389644</v>
      </c>
      <c r="AE55">
        <f>'IDT-1'!C55</f>
        <v>0</v>
      </c>
      <c r="AF55" s="26"/>
      <c r="AG55">
        <f t="shared" si="2"/>
        <v>685.8444427389644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3.7328000000000001</v>
      </c>
      <c r="E56">
        <f>GT_NG!Q56</f>
        <v>8.0186165670367195</v>
      </c>
      <c r="F56">
        <f>GT_Spot!Q56</f>
        <v>0</v>
      </c>
      <c r="G56">
        <f>PPCL_NG!Q56</f>
        <v>24.10839277381508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554.06243050942965</v>
      </c>
      <c r="P56" s="77">
        <v>34.037352003111621</v>
      </c>
      <c r="Q56" s="77">
        <v>19.569999999999997</v>
      </c>
      <c r="R56" s="80">
        <v>24.749999999999996</v>
      </c>
      <c r="S56" s="80">
        <v>0</v>
      </c>
      <c r="T56" s="78">
        <f>SUMPRODUCT(LTA!F56:AJ56,LTA!F$101:AJ$101,LTA!F$104:AJ$104)</f>
        <v>167.18</v>
      </c>
      <c r="U56" s="78">
        <f>SUMPRODUCT(LTA!F56:AJ56,LTA!F$102:AJ$102,LTA!F$104:AJ$104)</f>
        <v>76.34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</v>
      </c>
      <c r="AA56" s="117">
        <f>STOA!I56</f>
        <v>73.5</v>
      </c>
      <c r="AB56" s="117">
        <f>-STOA!O56</f>
        <v>-284.55</v>
      </c>
      <c r="AC56">
        <f t="shared" si="0"/>
        <v>12.164383501126649</v>
      </c>
      <c r="AD56">
        <f t="shared" si="1"/>
        <v>673.97520835226669</v>
      </c>
      <c r="AE56">
        <f>'IDT-1'!C56</f>
        <v>0</v>
      </c>
      <c r="AF56" s="26"/>
      <c r="AG56">
        <f t="shared" si="2"/>
        <v>673.97520835226669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3.7328000000000001</v>
      </c>
      <c r="E57">
        <f>GT_NG!Q57</f>
        <v>8.0186165670367195</v>
      </c>
      <c r="F57">
        <f>GT_Spot!Q57</f>
        <v>0</v>
      </c>
      <c r="G57">
        <f>PPCL_NG!Q57</f>
        <v>24.10839277381508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554.34630574235598</v>
      </c>
      <c r="P57" s="77">
        <v>34.037352003111621</v>
      </c>
      <c r="Q57" s="77">
        <v>19.569999999999997</v>
      </c>
      <c r="R57" s="80">
        <v>24.749999999999996</v>
      </c>
      <c r="S57" s="80">
        <v>0</v>
      </c>
      <c r="T57" s="78">
        <f>SUMPRODUCT(LTA!F57:AJ57,LTA!F$101:AJ$101,LTA!F$104:AJ$104)</f>
        <v>167.41</v>
      </c>
      <c r="U57" s="78">
        <f>SUMPRODUCT(LTA!F57:AJ57,LTA!F$102:AJ$102,LTA!F$104:AJ$104)</f>
        <v>76.3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-12</v>
      </c>
      <c r="AA57" s="117">
        <f>STOA!I57</f>
        <v>71.400000000000006</v>
      </c>
      <c r="AB57" s="117">
        <f>-STOA!O57</f>
        <v>-284.55</v>
      </c>
      <c r="AC57">
        <f t="shared" si="0"/>
        <v>12.105682965565423</v>
      </c>
      <c r="AD57">
        <f t="shared" si="1"/>
        <v>677.40778412075406</v>
      </c>
      <c r="AE57">
        <f>'IDT-1'!C57</f>
        <v>0</v>
      </c>
      <c r="AF57" s="26"/>
      <c r="AG57">
        <f t="shared" si="2"/>
        <v>677.40778412075406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-45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3.7328000000000001</v>
      </c>
      <c r="E58">
        <f>GT_NG!Q58</f>
        <v>8.0186165670367195</v>
      </c>
      <c r="F58">
        <f>GT_Spot!Q58</f>
        <v>0</v>
      </c>
      <c r="G58">
        <f>PPCL_NG!Q58</f>
        <v>24.10839277381508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554.06579939901565</v>
      </c>
      <c r="P58" s="77">
        <v>34.037352003111621</v>
      </c>
      <c r="Q58" s="77">
        <v>19.569999999999997</v>
      </c>
      <c r="R58" s="80">
        <v>24.749999999999996</v>
      </c>
      <c r="S58" s="80">
        <v>0</v>
      </c>
      <c r="T58" s="78">
        <f>SUMPRODUCT(LTA!F58:AJ58,LTA!F$101:AJ$101,LTA!F$104:AJ$104)</f>
        <v>167.17</v>
      </c>
      <c r="U58" s="78">
        <f>SUMPRODUCT(LTA!F58:AJ58,LTA!F$102:AJ$102,LTA!F$104:AJ$104)</f>
        <v>76.42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-17</v>
      </c>
      <c r="AA58" s="117">
        <f>STOA!I58</f>
        <v>69.900000000000006</v>
      </c>
      <c r="AB58" s="117">
        <f>-STOA!O58</f>
        <v>-284.55</v>
      </c>
      <c r="AC58">
        <f t="shared" si="0"/>
        <v>12.044567872133051</v>
      </c>
      <c r="AD58">
        <f t="shared" si="1"/>
        <v>680.56839287084608</v>
      </c>
      <c r="AE58">
        <f>'IDT-1'!C58</f>
        <v>0</v>
      </c>
      <c r="AF58" s="26"/>
      <c r="AG58">
        <f t="shared" si="2"/>
        <v>680.56839287084608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3.7328000000000001</v>
      </c>
      <c r="E59">
        <f>GT_NG!Q59</f>
        <v>8.0186165670367195</v>
      </c>
      <c r="F59">
        <f>GT_Spot!Q59</f>
        <v>0</v>
      </c>
      <c r="G59">
        <f>PPCL_NG!Q59</f>
        <v>24.10839277381508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577.03773365550273</v>
      </c>
      <c r="P59" s="77">
        <v>34.037352003111621</v>
      </c>
      <c r="Q59" s="77">
        <v>19.569999999999997</v>
      </c>
      <c r="R59" s="80">
        <v>24.749999999999996</v>
      </c>
      <c r="S59" s="80">
        <v>0</v>
      </c>
      <c r="T59" s="78">
        <f>SUMPRODUCT(LTA!F59:AJ59,LTA!F$101:AJ$101,LTA!F$104:AJ$104)</f>
        <v>166.01000000000002</v>
      </c>
      <c r="U59" s="78">
        <f>SUMPRODUCT(LTA!F59:AJ59,LTA!F$102:AJ$102,LTA!F$104:AJ$104)</f>
        <v>76.33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69</v>
      </c>
      <c r="AB59" s="117">
        <f>-STOA!O59</f>
        <v>-359.55</v>
      </c>
      <c r="AC59">
        <f t="shared" si="0"/>
        <v>12.476388464211608</v>
      </c>
      <c r="AD59">
        <f t="shared" si="1"/>
        <v>672.95850653525463</v>
      </c>
      <c r="AE59">
        <f>'IDT-1'!C59</f>
        <v>0</v>
      </c>
      <c r="AF59" s="26"/>
      <c r="AG59">
        <f t="shared" si="2"/>
        <v>672.95850653525463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4.4327000000000005</v>
      </c>
      <c r="E60">
        <f>GT_NG!Q60</f>
        <v>8.0186165670367195</v>
      </c>
      <c r="F60">
        <f>GT_Spot!Q60</f>
        <v>0</v>
      </c>
      <c r="G60">
        <f>PPCL_NG!Q60</f>
        <v>24.10839277381508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577.03773365550273</v>
      </c>
      <c r="P60" s="77">
        <v>34.037352003111621</v>
      </c>
      <c r="Q60" s="77">
        <v>19.569999999999997</v>
      </c>
      <c r="R60" s="80">
        <v>24.749999999999996</v>
      </c>
      <c r="S60" s="80">
        <v>0</v>
      </c>
      <c r="T60" s="78">
        <f>SUMPRODUCT(LTA!F60:AJ60,LTA!F$101:AJ$101,LTA!F$104:AJ$104)</f>
        <v>164.54000000000002</v>
      </c>
      <c r="U60" s="78">
        <f>SUMPRODUCT(LTA!F60:AJ60,LTA!F$102:AJ$102,LTA!F$104:AJ$104)</f>
        <v>76.460000000000008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66</v>
      </c>
      <c r="AB60" s="117">
        <f>-STOA!O60</f>
        <v>-359.55</v>
      </c>
      <c r="AC60">
        <f t="shared" si="0"/>
        <v>12.444355584211609</v>
      </c>
      <c r="AD60">
        <f t="shared" si="1"/>
        <v>669.35043941525475</v>
      </c>
      <c r="AE60">
        <f>'IDT-1'!C60</f>
        <v>0</v>
      </c>
      <c r="AF60" s="26"/>
      <c r="AG60">
        <f t="shared" si="2"/>
        <v>669.35043941525475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2.3330000000000002</v>
      </c>
      <c r="E61">
        <f>GT_NG!Q61</f>
        <v>8.0186165670367195</v>
      </c>
      <c r="F61">
        <f>GT_Spot!Q61</f>
        <v>0</v>
      </c>
      <c r="G61">
        <f>PPCL_NG!Q61</f>
        <v>24.10839277381508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577.15143515731552</v>
      </c>
      <c r="P61" s="77">
        <v>34.037352003111621</v>
      </c>
      <c r="Q61" s="77">
        <v>19.569999999999997</v>
      </c>
      <c r="R61" s="80">
        <v>24.749999999999996</v>
      </c>
      <c r="S61" s="80">
        <v>0</v>
      </c>
      <c r="T61" s="78">
        <f>SUMPRODUCT(LTA!F61:AJ61,LTA!F$101:AJ$101,LTA!F$104:AJ$104)</f>
        <v>163.75000000000003</v>
      </c>
      <c r="U61" s="78">
        <f>SUMPRODUCT(LTA!F61:AJ61,LTA!F$102:AJ$102,LTA!F$104:AJ$104)</f>
        <v>76.63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63</v>
      </c>
      <c r="AB61" s="117">
        <f>-STOA!O61</f>
        <v>-359.55</v>
      </c>
      <c r="AC61">
        <f t="shared" si="0"/>
        <v>12.474925945127319</v>
      </c>
      <c r="AD61">
        <f t="shared" si="1"/>
        <v>654.71387055615173</v>
      </c>
      <c r="AE61">
        <f>'IDT-1'!C61</f>
        <v>0</v>
      </c>
      <c r="AF61" s="26"/>
      <c r="AG61">
        <f t="shared" si="2"/>
        <v>654.71387055615173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2.3330000000000002</v>
      </c>
      <c r="E62">
        <f>GT_NG!Q62</f>
        <v>8.0186165670367195</v>
      </c>
      <c r="F62">
        <f>GT_Spot!Q62</f>
        <v>0</v>
      </c>
      <c r="G62">
        <f>PPCL_NG!Q62</f>
        <v>24.10839277381508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621.03030387014962</v>
      </c>
      <c r="P62" s="77">
        <v>34.037352003111621</v>
      </c>
      <c r="Q62" s="77">
        <v>19.569999999999997</v>
      </c>
      <c r="R62" s="80">
        <v>24.749999999999996</v>
      </c>
      <c r="S62" s="80">
        <v>0</v>
      </c>
      <c r="T62" s="78">
        <f>SUMPRODUCT(LTA!F62:AJ62,LTA!F$101:AJ$101,LTA!F$104:AJ$104)</f>
        <v>159.49</v>
      </c>
      <c r="U62" s="78">
        <f>SUMPRODUCT(LTA!F62:AJ62,LTA!F$102:AJ$102,LTA!F$104:AJ$104)</f>
        <v>76.98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-50</v>
      </c>
      <c r="AA62" s="117">
        <f>STOA!I62</f>
        <v>60</v>
      </c>
      <c r="AB62" s="117">
        <f>-STOA!O62</f>
        <v>-359.55</v>
      </c>
      <c r="AC62">
        <f t="shared" si="0"/>
        <v>13.119864580599289</v>
      </c>
      <c r="AD62">
        <f t="shared" si="1"/>
        <v>655.03780063351394</v>
      </c>
      <c r="AE62">
        <f>'IDT-1'!C62</f>
        <v>0</v>
      </c>
      <c r="AF62" s="26"/>
      <c r="AG62">
        <f t="shared" si="2"/>
        <v>655.03780063351394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2.3330000000000002</v>
      </c>
      <c r="E63">
        <f>GT_NG!Q63</f>
        <v>8.0186165670367195</v>
      </c>
      <c r="F63">
        <f>GT_Spot!Q63</f>
        <v>0</v>
      </c>
      <c r="G63">
        <f>PPCL_NG!Q63</f>
        <v>24.10839277381508</v>
      </c>
      <c r="H63">
        <f>PPCL_Spot!Q63</f>
        <v>0</v>
      </c>
      <c r="I63">
        <f>Bawana_NG!Q63</f>
        <v>48.432240366378316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624.36452804805913</v>
      </c>
      <c r="P63" s="77">
        <v>34.037352003111621</v>
      </c>
      <c r="Q63" s="77">
        <v>19.569999999999997</v>
      </c>
      <c r="R63" s="80">
        <v>24.749999999999996</v>
      </c>
      <c r="S63" s="80">
        <v>0</v>
      </c>
      <c r="T63" s="78">
        <f>SUMPRODUCT(LTA!F63:AJ63,LTA!F$101:AJ$101,LTA!F$104:AJ$104)</f>
        <v>156.59</v>
      </c>
      <c r="U63" s="78">
        <f>SUMPRODUCT(LTA!F63:AJ63,LTA!F$102:AJ$102,LTA!F$104:AJ$104)</f>
        <v>103.42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58.5</v>
      </c>
      <c r="AB63" s="117">
        <f>-STOA!O63</f>
        <v>-359.55</v>
      </c>
      <c r="AC63">
        <f t="shared" si="0"/>
        <v>13.458866998855365</v>
      </c>
      <c r="AD63">
        <f t="shared" si="1"/>
        <v>669.11526275954577</v>
      </c>
      <c r="AE63">
        <f>'IDT-1'!C63</f>
        <v>0</v>
      </c>
      <c r="AF63" s="26"/>
      <c r="AG63">
        <f t="shared" si="2"/>
        <v>669.11526275954577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-22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2.3330000000000002</v>
      </c>
      <c r="E64">
        <f>GT_NG!Q64</f>
        <v>8.2431459429520899</v>
      </c>
      <c r="F64">
        <f>GT_Spot!Q64</f>
        <v>0</v>
      </c>
      <c r="G64">
        <f>PPCL_NG!Q64</f>
        <v>24.10839277381508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669.97730483788962</v>
      </c>
      <c r="P64" s="77">
        <v>34.037352003111621</v>
      </c>
      <c r="Q64" s="77">
        <v>19.569999999999997</v>
      </c>
      <c r="R64" s="80">
        <v>24.749999999999996</v>
      </c>
      <c r="S64" s="80">
        <v>0</v>
      </c>
      <c r="T64" s="78">
        <f>SUMPRODUCT(LTA!F64:AJ64,LTA!F$101:AJ$101,LTA!F$104:AJ$104)</f>
        <v>149.79</v>
      </c>
      <c r="U64" s="78">
        <f>SUMPRODUCT(LTA!F64:AJ64,LTA!F$102:AJ$102,LTA!F$104:AJ$104)</f>
        <v>103.75999999999999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-35</v>
      </c>
      <c r="AA64" s="117">
        <f>STOA!I64</f>
        <v>54</v>
      </c>
      <c r="AB64" s="117">
        <f>-STOA!O64</f>
        <v>-359.55</v>
      </c>
      <c r="AC64">
        <f t="shared" si="0"/>
        <v>14.005203148511269</v>
      </c>
      <c r="AD64">
        <f t="shared" si="1"/>
        <v>674.40399240925728</v>
      </c>
      <c r="AE64">
        <f>'IDT-1'!C64</f>
        <v>0</v>
      </c>
      <c r="AF64" s="26"/>
      <c r="AG64">
        <f t="shared" si="2"/>
        <v>674.40399240925728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2.3330000000000002</v>
      </c>
      <c r="E65">
        <f>GT_NG!Q65</f>
        <v>8.2431459429520899</v>
      </c>
      <c r="F65">
        <f>GT_Spot!Q65</f>
        <v>0</v>
      </c>
      <c r="G65">
        <f>PPCL_NG!Q65</f>
        <v>24.10839277381508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680.12033947333418</v>
      </c>
      <c r="P65" s="77">
        <v>34.037352003111621</v>
      </c>
      <c r="Q65" s="77">
        <v>19.569999999999997</v>
      </c>
      <c r="R65" s="80">
        <v>24.749999999999996</v>
      </c>
      <c r="S65" s="80">
        <v>0</v>
      </c>
      <c r="T65" s="78">
        <f>SUMPRODUCT(LTA!F65:AJ65,LTA!F$101:AJ$101,LTA!F$104:AJ$104)</f>
        <v>143.69999999999999</v>
      </c>
      <c r="U65" s="78">
        <f>SUMPRODUCT(LTA!F65:AJ65,LTA!F$102:AJ$102,LTA!F$104:AJ$104)</f>
        <v>103.49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45.9</v>
      </c>
      <c r="AB65" s="117">
        <f>-STOA!O65</f>
        <v>-359.55</v>
      </c>
      <c r="AC65">
        <f t="shared" si="0"/>
        <v>14.07857249091416</v>
      </c>
      <c r="AD65">
        <f t="shared" si="1"/>
        <v>672.62365770229894</v>
      </c>
      <c r="AE65">
        <f>'IDT-1'!C65</f>
        <v>0</v>
      </c>
      <c r="AF65" s="26"/>
      <c r="AG65">
        <f t="shared" si="2"/>
        <v>672.62365770229894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-95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2.3330000000000002</v>
      </c>
      <c r="E66">
        <f>GT_NG!Q66</f>
        <v>8.2431459429520899</v>
      </c>
      <c r="F66">
        <f>GT_Spot!Q66</f>
        <v>0</v>
      </c>
      <c r="G66">
        <f>PPCL_NG!Q66</f>
        <v>24.10839277381508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676.88913866900975</v>
      </c>
      <c r="P66" s="77">
        <v>34.037352003111621</v>
      </c>
      <c r="Q66" s="77">
        <v>19.569999999999997</v>
      </c>
      <c r="R66" s="80">
        <v>24.749999999999996</v>
      </c>
      <c r="S66" s="80">
        <v>0</v>
      </c>
      <c r="T66" s="78">
        <f>SUMPRODUCT(LTA!F66:AJ66,LTA!F$101:AJ$101,LTA!F$104:AJ$104)</f>
        <v>137.34</v>
      </c>
      <c r="U66" s="78">
        <f>SUMPRODUCT(LTA!F66:AJ66,LTA!F$102:AJ$102,LTA!F$104:AJ$104)</f>
        <v>103.82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42.6</v>
      </c>
      <c r="AB66" s="117">
        <f>-STOA!O66</f>
        <v>-359.55</v>
      </c>
      <c r="AC66">
        <f t="shared" si="0"/>
        <v>13.923643286225127</v>
      </c>
      <c r="AD66">
        <f t="shared" si="1"/>
        <v>665.21738610266357</v>
      </c>
      <c r="AE66">
        <f>'IDT-1'!C66</f>
        <v>0</v>
      </c>
      <c r="AF66" s="26"/>
      <c r="AG66">
        <f t="shared" si="2"/>
        <v>665.21738610266357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2.3330000000000002</v>
      </c>
      <c r="E67">
        <f>GT_NG!Q67</f>
        <v>8.2431459429520899</v>
      </c>
      <c r="F67">
        <f>GT_Spot!Q67</f>
        <v>0</v>
      </c>
      <c r="G67">
        <f>PPCL_NG!Q67</f>
        <v>24.10839277381508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683.57772874944555</v>
      </c>
      <c r="P67" s="77">
        <v>34.037352003111621</v>
      </c>
      <c r="Q67" s="77">
        <v>19.569999999999997</v>
      </c>
      <c r="R67" s="80">
        <v>24.749999999999996</v>
      </c>
      <c r="S67" s="80">
        <v>0</v>
      </c>
      <c r="T67" s="78">
        <f>SUMPRODUCT(LTA!F67:AJ67,LTA!F$101:AJ$101,LTA!F$104:AJ$104)</f>
        <v>120.95</v>
      </c>
      <c r="U67" s="78">
        <f>SUMPRODUCT(LTA!F67:AJ67,LTA!F$102:AJ$102,LTA!F$104:AJ$104)</f>
        <v>104.13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40.5</v>
      </c>
      <c r="AB67" s="117">
        <f>-STOA!O67</f>
        <v>-359.55</v>
      </c>
      <c r="AC67">
        <f t="shared" si="0"/>
        <v>13.73373760371101</v>
      </c>
      <c r="AD67">
        <f t="shared" si="1"/>
        <v>663.91588186561353</v>
      </c>
      <c r="AE67">
        <f>'IDT-1'!C67</f>
        <v>0</v>
      </c>
      <c r="AF67" s="26"/>
      <c r="AG67">
        <f t="shared" si="2"/>
        <v>663.91588186561353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1.3997999999999999</v>
      </c>
      <c r="E68">
        <f>GT_NG!Q68</f>
        <v>8.2431459429520899</v>
      </c>
      <c r="F68">
        <f>GT_Spot!Q68</f>
        <v>0</v>
      </c>
      <c r="G68">
        <f>PPCL_NG!Q68</f>
        <v>24.10839277381508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685.17706032136152</v>
      </c>
      <c r="P68" s="77">
        <v>34.037352003111621</v>
      </c>
      <c r="Q68" s="77">
        <v>19.569999999999997</v>
      </c>
      <c r="R68" s="80">
        <v>24.749999999999996</v>
      </c>
      <c r="S68" s="80">
        <v>0</v>
      </c>
      <c r="T68" s="78">
        <f>SUMPRODUCT(LTA!F68:AJ68,LTA!F$101:AJ$101,LTA!F$104:AJ$104)</f>
        <v>113.41</v>
      </c>
      <c r="U68" s="78">
        <f>SUMPRODUCT(LTA!F68:AJ68,LTA!F$102:AJ$102,LTA!F$104:AJ$104)</f>
        <v>104.64999999999999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36.6</v>
      </c>
      <c r="AB68" s="117">
        <f>-STOA!O68</f>
        <v>-359.55</v>
      </c>
      <c r="AC68">
        <f t="shared" ref="AC68:AC98" si="3">SUMIF(B68:AB68,"&gt;0")*$AC$2-SUMIF(B68:AB68,"&lt;0")*($AC$2/(1-$AC$2))+SUMIF(AI68:AR68,"&gt;0")*$AC$2-SUMIF(AI68:AR68,"&lt;0")*($AC$2/(1-$AC$2))</f>
        <v>13.554722286321915</v>
      </c>
      <c r="AD68">
        <f t="shared" ref="AD68:AD98" si="4">SUM(B68:AB68,AI68:AR68)-AC68</f>
        <v>663.84102875491851</v>
      </c>
      <c r="AE68">
        <f>'IDT-1'!C68</f>
        <v>0</v>
      </c>
      <c r="AF68" s="26"/>
      <c r="AG68">
        <f t="shared" ref="AG68:AG98" si="5">SUM(AD68:AF68)</f>
        <v>663.84102875491851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1.3997999999999999</v>
      </c>
      <c r="E69">
        <f>GT_NG!Q69</f>
        <v>8.2431459429520899</v>
      </c>
      <c r="F69">
        <f>GT_Spot!Q69</f>
        <v>0</v>
      </c>
      <c r="G69">
        <f>PPCL_NG!Q69</f>
        <v>24.10839277381508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685.18315400422887</v>
      </c>
      <c r="P69" s="77">
        <v>34.037352003111621</v>
      </c>
      <c r="Q69" s="77">
        <v>19.569999999999997</v>
      </c>
      <c r="R69" s="80">
        <v>24.749999999999996</v>
      </c>
      <c r="S69" s="80">
        <v>0</v>
      </c>
      <c r="T69" s="78">
        <f>SUMPRODUCT(LTA!F69:AJ69,LTA!F$101:AJ$101,LTA!F$104:AJ$104)</f>
        <v>101.19</v>
      </c>
      <c r="U69" s="78">
        <f>SUMPRODUCT(LTA!F69:AJ69,LTA!F$102:AJ$102,LTA!F$104:AJ$104)</f>
        <v>105.17999999999999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28.8</v>
      </c>
      <c r="AB69" s="117">
        <f>-STOA!O69</f>
        <v>-359.55</v>
      </c>
      <c r="AC69">
        <f t="shared" si="3"/>
        <v>13.294482635509196</v>
      </c>
      <c r="AD69">
        <f t="shared" si="4"/>
        <v>654.61736208859861</v>
      </c>
      <c r="AE69">
        <f>'IDT-1'!C69</f>
        <v>0</v>
      </c>
      <c r="AF69" s="26"/>
      <c r="AG69">
        <f t="shared" si="5"/>
        <v>654.61736208859861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1.3997999999999999</v>
      </c>
      <c r="E70">
        <f>GT_NG!Q70</f>
        <v>8.2431459429520899</v>
      </c>
      <c r="F70">
        <f>GT_Spot!Q70</f>
        <v>0</v>
      </c>
      <c r="G70">
        <f>PPCL_NG!Q70</f>
        <v>24.10839277381508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694.54548926857638</v>
      </c>
      <c r="P70" s="77">
        <v>34.037352003111621</v>
      </c>
      <c r="Q70" s="77">
        <v>19.569999999999997</v>
      </c>
      <c r="R70" s="80">
        <v>24.75</v>
      </c>
      <c r="S70" s="80">
        <v>0</v>
      </c>
      <c r="T70" s="78">
        <f>SUMPRODUCT(LTA!F70:AJ70,LTA!F$101:AJ$101,LTA!F$104:AJ$104)</f>
        <v>88.37</v>
      </c>
      <c r="U70" s="78">
        <f>SUMPRODUCT(LTA!F70:AJ70,LTA!F$102:AJ$102,LTA!F$104:AJ$104)</f>
        <v>105.72999999999999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23.1</v>
      </c>
      <c r="AB70" s="117">
        <f>-STOA!O70</f>
        <v>-359.55</v>
      </c>
      <c r="AC70">
        <f t="shared" si="3"/>
        <v>13.1299539106135</v>
      </c>
      <c r="AD70">
        <f t="shared" si="4"/>
        <v>656.17422607784169</v>
      </c>
      <c r="AE70">
        <f>'IDT-1'!C70</f>
        <v>0</v>
      </c>
      <c r="AF70" s="26"/>
      <c r="AG70">
        <f t="shared" si="5"/>
        <v>656.17422607784169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1.3997999999999999</v>
      </c>
      <c r="E71">
        <f>GT_NG!Q71</f>
        <v>8.2431459429520899</v>
      </c>
      <c r="F71">
        <f>GT_Spot!Q71</f>
        <v>0</v>
      </c>
      <c r="G71">
        <f>PPCL_NG!Q71</f>
        <v>24.10839277381508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698.10069571061069</v>
      </c>
      <c r="P71" s="77">
        <v>34.037352003111621</v>
      </c>
      <c r="Q71" s="77">
        <v>19.569999999999997</v>
      </c>
      <c r="R71" s="80">
        <v>20.249999999999996</v>
      </c>
      <c r="S71" s="80">
        <v>0</v>
      </c>
      <c r="T71" s="78">
        <f>SUMPRODUCT(LTA!F71:AJ71,LTA!F$101:AJ$101,LTA!F$104:AJ$104)</f>
        <v>74.09</v>
      </c>
      <c r="U71" s="78">
        <f>SUMPRODUCT(LTA!F71:AJ71,LTA!F$102:AJ$102,LTA!F$104:AJ$104)</f>
        <v>106.19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</v>
      </c>
      <c r="AB71" s="117">
        <f>-STOA!O71</f>
        <v>-359.55</v>
      </c>
      <c r="AC71">
        <f t="shared" si="3"/>
        <v>12.733190539248518</v>
      </c>
      <c r="AD71">
        <f t="shared" si="4"/>
        <v>661.70619589124101</v>
      </c>
      <c r="AE71">
        <f>'IDT-1'!C71</f>
        <v>0</v>
      </c>
      <c r="AF71" s="26"/>
      <c r="AG71">
        <f t="shared" si="5"/>
        <v>661.70619589124101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1.3997999999999999</v>
      </c>
      <c r="E72">
        <f>GT_NG!Q72</f>
        <v>8.2431459429520899</v>
      </c>
      <c r="F72">
        <f>GT_Spot!Q72</f>
        <v>0</v>
      </c>
      <c r="G72">
        <f>PPCL_NG!Q72</f>
        <v>24.10839277381508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711.39674019511085</v>
      </c>
      <c r="P72" s="77">
        <v>34.037352003111621</v>
      </c>
      <c r="Q72" s="77">
        <v>19.569999999999997</v>
      </c>
      <c r="R72" s="80">
        <v>9.1700000000000017</v>
      </c>
      <c r="S72" s="80">
        <v>0</v>
      </c>
      <c r="T72" s="78">
        <f>SUMPRODUCT(LTA!F72:AJ72,LTA!F$101:AJ$101,LTA!F$104:AJ$104)</f>
        <v>58.86</v>
      </c>
      <c r="U72" s="78">
        <f>SUMPRODUCT(LTA!F72:AJ72,LTA!F$102:AJ$102,LTA!F$104:AJ$104)</f>
        <v>106.71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55.34</v>
      </c>
      <c r="AB72" s="117">
        <f>-STOA!O72</f>
        <v>-359.55</v>
      </c>
      <c r="AC72">
        <f t="shared" si="3"/>
        <v>13.085007643545049</v>
      </c>
      <c r="AD72">
        <f t="shared" si="4"/>
        <v>671.20042327144449</v>
      </c>
      <c r="AE72">
        <f>'IDT-1'!C72</f>
        <v>0</v>
      </c>
      <c r="AF72" s="26"/>
      <c r="AG72">
        <f t="shared" si="5"/>
        <v>671.20042327144449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1.3997999999999999</v>
      </c>
      <c r="E73">
        <f>GT_NG!Q73</f>
        <v>8.2431459429520899</v>
      </c>
      <c r="F73">
        <f>GT_Spot!Q73</f>
        <v>0</v>
      </c>
      <c r="G73">
        <f>PPCL_NG!Q73</f>
        <v>24.10839277381508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723.32921362211084</v>
      </c>
      <c r="P73" s="77">
        <v>34.037352003111621</v>
      </c>
      <c r="Q73" s="77">
        <v>19.569999999999997</v>
      </c>
      <c r="R73" s="80">
        <v>2.6199999999999997</v>
      </c>
      <c r="S73" s="80">
        <v>0</v>
      </c>
      <c r="T73" s="78">
        <f>SUMPRODUCT(LTA!F73:AJ73,LTA!F$101:AJ$101,LTA!F$104:AJ$104)</f>
        <v>46.74</v>
      </c>
      <c r="U73" s="78">
        <f>SUMPRODUCT(LTA!F73:AJ73,LTA!F$102:AJ$102,LTA!F$104:AJ$104)</f>
        <v>113.97999999999999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55.959999999999994</v>
      </c>
      <c r="AB73" s="117">
        <f>-STOA!O73</f>
        <v>-359.55</v>
      </c>
      <c r="AC73">
        <f t="shared" si="3"/>
        <v>12.793293073948009</v>
      </c>
      <c r="AD73">
        <f t="shared" si="4"/>
        <v>706.64461126804167</v>
      </c>
      <c r="AE73">
        <f>'IDT-1'!C73</f>
        <v>0</v>
      </c>
      <c r="AF73" s="26"/>
      <c r="AG73">
        <f t="shared" si="5"/>
        <v>706.64461126804167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1.3997999999999999</v>
      </c>
      <c r="E74">
        <f>GT_NG!Q74</f>
        <v>8.2431459429520899</v>
      </c>
      <c r="F74">
        <f>GT_Spot!Q74</f>
        <v>0</v>
      </c>
      <c r="G74">
        <f>PPCL_NG!Q74</f>
        <v>24.10839277381508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727.09683806591079</v>
      </c>
      <c r="P74" s="77">
        <v>34.037352003111621</v>
      </c>
      <c r="Q74" s="77">
        <v>19.569999999999997</v>
      </c>
      <c r="R74" s="80">
        <v>0.3</v>
      </c>
      <c r="S74" s="80">
        <v>0</v>
      </c>
      <c r="T74" s="78">
        <f>SUMPRODUCT(LTA!F74:AJ74,LTA!F$101:AJ$101,LTA!F$104:AJ$104)</f>
        <v>34.58</v>
      </c>
      <c r="U74" s="78">
        <f>SUMPRODUCT(LTA!F74:AJ74,LTA!F$102:AJ$102,LTA!F$104:AJ$104)</f>
        <v>114.03999999999999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78.23</v>
      </c>
      <c r="AB74" s="117">
        <f>-STOA!O74</f>
        <v>-359.55</v>
      </c>
      <c r="AC74">
        <f t="shared" si="3"/>
        <v>12.948796934186621</v>
      </c>
      <c r="AD74">
        <f t="shared" si="4"/>
        <v>712.10673185160306</v>
      </c>
      <c r="AE74">
        <f>'IDT-1'!C74</f>
        <v>0</v>
      </c>
      <c r="AF74" s="26"/>
      <c r="AG74">
        <f t="shared" si="5"/>
        <v>712.10673185160306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-12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4.4327000000000005</v>
      </c>
      <c r="E75">
        <f>GT_NG!Q75</f>
        <v>8.3112711160343391</v>
      </c>
      <c r="F75">
        <f>GT_Spot!Q75</f>
        <v>0</v>
      </c>
      <c r="G75">
        <f>PPCL_NG!Q75</f>
        <v>24.10839277381508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727.09683806591079</v>
      </c>
      <c r="P75" s="77">
        <v>34.037352003111621</v>
      </c>
      <c r="Q75" s="77">
        <v>19.569999999999997</v>
      </c>
      <c r="R75" s="80">
        <v>0</v>
      </c>
      <c r="S75" s="80">
        <v>0</v>
      </c>
      <c r="T75" s="78">
        <f>SUMPRODUCT(LTA!F75:AJ75,LTA!F$101:AJ$101,LTA!F$104:AJ$104)</f>
        <v>24.939999999999998</v>
      </c>
      <c r="U75" s="78">
        <f>SUMPRODUCT(LTA!F75:AJ75,LTA!F$102:AJ$102,LTA!F$104:AJ$104)</f>
        <v>114.19999999999999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138.20000000000002</v>
      </c>
      <c r="AB75" s="117">
        <f>-STOA!O75</f>
        <v>-391.77</v>
      </c>
      <c r="AC75">
        <f t="shared" si="3"/>
        <v>13.686054969430488</v>
      </c>
      <c r="AD75">
        <f t="shared" si="4"/>
        <v>734.44049898944161</v>
      </c>
      <c r="AE75">
        <f>'IDT-1'!C75</f>
        <v>0</v>
      </c>
      <c r="AF75" s="26"/>
      <c r="AG75">
        <f t="shared" si="5"/>
        <v>734.44049898944161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4.4327000000000005</v>
      </c>
      <c r="E76">
        <f>GT_NG!Q76</f>
        <v>8.3112711160343391</v>
      </c>
      <c r="F76">
        <f>GT_Spot!Q76</f>
        <v>0</v>
      </c>
      <c r="G76">
        <f>PPCL_NG!Q76</f>
        <v>24.10839277381508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727.09683806591079</v>
      </c>
      <c r="P76" s="77">
        <v>34.037352003111621</v>
      </c>
      <c r="Q76" s="77">
        <v>19.569999999999997</v>
      </c>
      <c r="R76" s="80">
        <v>0</v>
      </c>
      <c r="S76" s="80">
        <v>0</v>
      </c>
      <c r="T76" s="78">
        <f>SUMPRODUCT(LTA!F76:AJ76,LTA!F$101:AJ$101,LTA!F$104:AJ$104)</f>
        <v>16.16</v>
      </c>
      <c r="U76" s="78">
        <f>SUMPRODUCT(LTA!F76:AJ76,LTA!F$102:AJ$102,LTA!F$104:AJ$104)</f>
        <v>114.28999999999999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154.47</v>
      </c>
      <c r="AB76" s="117">
        <f>-STOA!O76</f>
        <v>-391.77</v>
      </c>
      <c r="AC76">
        <f t="shared" si="3"/>
        <v>13.752758969430484</v>
      </c>
      <c r="AD76">
        <f t="shared" si="4"/>
        <v>741.95379498944135</v>
      </c>
      <c r="AE76">
        <f>'IDT-1'!C76</f>
        <v>0</v>
      </c>
      <c r="AF76" s="26"/>
      <c r="AG76">
        <f t="shared" si="5"/>
        <v>741.95379498944135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4.4327000000000005</v>
      </c>
      <c r="E77">
        <f>GT_NG!Q77</f>
        <v>8.3112711160343391</v>
      </c>
      <c r="F77">
        <f>GT_Spot!Q77</f>
        <v>0</v>
      </c>
      <c r="G77">
        <f>PPCL_NG!Q77</f>
        <v>24.10839277381508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727.6608999299109</v>
      </c>
      <c r="P77" s="77">
        <v>34.037352003111621</v>
      </c>
      <c r="Q77" s="77">
        <v>19.569999999999997</v>
      </c>
      <c r="R77" s="80">
        <v>0</v>
      </c>
      <c r="S77" s="80">
        <v>0</v>
      </c>
      <c r="T77" s="78">
        <f>SUMPRODUCT(LTA!F77:AJ77,LTA!F$101:AJ$101,LTA!F$104:AJ$104)</f>
        <v>28.34</v>
      </c>
      <c r="U77" s="78">
        <f>SUMPRODUCT(LTA!F77:AJ77,LTA!F$102:AJ$102,LTA!F$104:AJ$104)</f>
        <v>114.17999999999999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168.91</v>
      </c>
      <c r="AB77" s="117">
        <f>-STOA!O77</f>
        <v>-391.77</v>
      </c>
      <c r="AC77">
        <f t="shared" si="3"/>
        <v>14.008766968878078</v>
      </c>
      <c r="AD77">
        <f t="shared" si="4"/>
        <v>766.77184885399402</v>
      </c>
      <c r="AE77">
        <f>'IDT-1'!C77</f>
        <v>0</v>
      </c>
      <c r="AF77" s="26"/>
      <c r="AG77">
        <f t="shared" si="5"/>
        <v>766.77184885399402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-12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4.4327000000000005</v>
      </c>
      <c r="E78">
        <f>GT_NG!Q78</f>
        <v>8.3112711160343391</v>
      </c>
      <c r="F78">
        <f>GT_Spot!Q78</f>
        <v>0</v>
      </c>
      <c r="G78">
        <f>PPCL_NG!Q78</f>
        <v>24.10839277381508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722.16157241211079</v>
      </c>
      <c r="P78" s="77">
        <v>34.037352003111621</v>
      </c>
      <c r="Q78" s="77">
        <v>19.569999999999997</v>
      </c>
      <c r="R78" s="80">
        <v>0</v>
      </c>
      <c r="S78" s="80">
        <v>0</v>
      </c>
      <c r="T78" s="78">
        <f>SUMPRODUCT(LTA!F78:AJ78,LTA!F$101:AJ$101,LTA!F$104:AJ$104)</f>
        <v>27.02</v>
      </c>
      <c r="U78" s="78">
        <f>SUMPRODUCT(LTA!F78:AJ78,LTA!F$102:AJ$102,LTA!F$104:AJ$104)</f>
        <v>113.86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164.1</v>
      </c>
      <c r="AB78" s="117">
        <f>-STOA!O78</f>
        <v>-391.77</v>
      </c>
      <c r="AC78">
        <f t="shared" si="3"/>
        <v>13.814831611499484</v>
      </c>
      <c r="AD78">
        <f t="shared" si="4"/>
        <v>765.01645669357242</v>
      </c>
      <c r="AE78">
        <f>'IDT-1'!C78</f>
        <v>0</v>
      </c>
      <c r="AF78" s="26"/>
      <c r="AG78">
        <f t="shared" si="5"/>
        <v>765.01645669357242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4.4327000000000005</v>
      </c>
      <c r="E79">
        <f>GT_NG!Q79</f>
        <v>8.5380798274002156</v>
      </c>
      <c r="F79">
        <f>GT_Spot!Q79</f>
        <v>0</v>
      </c>
      <c r="G79">
        <f>PPCL_NG!Q79</f>
        <v>24.10839277381508</v>
      </c>
      <c r="H79">
        <f>PPCL_Spot!Q79</f>
        <v>0</v>
      </c>
      <c r="I79">
        <f>Bawana_NG!Q79</f>
        <v>55.000000000000007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716.43002791231095</v>
      </c>
      <c r="P79" s="77">
        <v>34.037352003111621</v>
      </c>
      <c r="Q79" s="77">
        <v>19.569999999999997</v>
      </c>
      <c r="R79" s="80">
        <v>0</v>
      </c>
      <c r="S79" s="80">
        <v>0</v>
      </c>
      <c r="T79" s="78">
        <f>SUMPRODUCT(LTA!F79:AJ79,LTA!F$101:AJ$101,LTA!F$104:AJ$104)</f>
        <v>25.64</v>
      </c>
      <c r="U79" s="78">
        <f>SUMPRODUCT(LTA!F79:AJ79,LTA!F$102:AJ$102,LTA!F$104:AJ$104)</f>
        <v>113.47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173.73000000000002</v>
      </c>
      <c r="AB79" s="117">
        <f>-STOA!O79</f>
        <v>-391.77</v>
      </c>
      <c r="AC79">
        <f t="shared" si="3"/>
        <v>14.05751112461615</v>
      </c>
      <c r="AD79">
        <f t="shared" si="4"/>
        <v>742.12904139202203</v>
      </c>
      <c r="AE79">
        <f>'IDT-1'!C79</f>
        <v>0</v>
      </c>
      <c r="AF79" s="26"/>
      <c r="AG79">
        <f t="shared" si="5"/>
        <v>742.12904139202203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4.4327000000000005</v>
      </c>
      <c r="E80">
        <f>GT_NG!Q80</f>
        <v>8.5380798274002156</v>
      </c>
      <c r="F80">
        <f>GT_Spot!Q80</f>
        <v>0</v>
      </c>
      <c r="G80">
        <f>PPCL_NG!Q80</f>
        <v>24.10839277381508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710.64988352521084</v>
      </c>
      <c r="P80" s="77">
        <v>34.037352003111621</v>
      </c>
      <c r="Q80" s="77">
        <v>19.569999999999997</v>
      </c>
      <c r="R80" s="80">
        <v>0</v>
      </c>
      <c r="S80" s="80">
        <v>0</v>
      </c>
      <c r="T80" s="78">
        <f>SUMPRODUCT(LTA!F80:AJ80,LTA!F$101:AJ$101,LTA!F$104:AJ$104)</f>
        <v>24.24</v>
      </c>
      <c r="U80" s="78">
        <f>SUMPRODUCT(LTA!F80:AJ80,LTA!F$102:AJ$102,LTA!F$104:AJ$104)</f>
        <v>113.03999999999999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168.91</v>
      </c>
      <c r="AB80" s="117">
        <f>-STOA!O80</f>
        <v>-391.77</v>
      </c>
      <c r="AC80">
        <f t="shared" si="3"/>
        <v>13.939247726487471</v>
      </c>
      <c r="AD80">
        <f t="shared" si="4"/>
        <v>730.81716040305048</v>
      </c>
      <c r="AE80">
        <f>'IDT-1'!C80</f>
        <v>0</v>
      </c>
      <c r="AF80" s="26"/>
      <c r="AG80">
        <f t="shared" si="5"/>
        <v>730.81716040305048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4.4327000000000005</v>
      </c>
      <c r="E81">
        <f>GT_NG!Q81</f>
        <v>8.5380798274002156</v>
      </c>
      <c r="F81">
        <f>GT_Spot!Q81</f>
        <v>0</v>
      </c>
      <c r="G81">
        <f>PPCL_NG!Q81</f>
        <v>24.10839277381508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697.59110798661072</v>
      </c>
      <c r="P81" s="77">
        <v>34.037352003111621</v>
      </c>
      <c r="Q81" s="77">
        <v>19.569999999999997</v>
      </c>
      <c r="R81" s="80">
        <v>0</v>
      </c>
      <c r="S81" s="80">
        <v>0</v>
      </c>
      <c r="T81" s="78">
        <f>SUMPRODUCT(LTA!F81:AJ81,LTA!F$101:AJ$101,LTA!F$104:AJ$104)</f>
        <v>22.76</v>
      </c>
      <c r="U81" s="78">
        <f>SUMPRODUCT(LTA!F81:AJ81,LTA!F$102:AJ$102,LTA!F$104:AJ$104)</f>
        <v>112.61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164.1</v>
      </c>
      <c r="AB81" s="117">
        <f>-STOA!O81</f>
        <v>-391.77</v>
      </c>
      <c r="AC81">
        <f t="shared" si="3"/>
        <v>13.862853904491939</v>
      </c>
      <c r="AD81">
        <f t="shared" si="4"/>
        <v>700.11477868644579</v>
      </c>
      <c r="AE81">
        <f>'IDT-1'!C81</f>
        <v>0</v>
      </c>
      <c r="AF81" s="26"/>
      <c r="AG81">
        <f t="shared" si="5"/>
        <v>700.11477868644579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-37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3.7327766700000002</v>
      </c>
      <c r="E82">
        <f>GT_NG!Q82</f>
        <v>8.5380798274002156</v>
      </c>
      <c r="F82">
        <f>GT_Spot!Q82</f>
        <v>0</v>
      </c>
      <c r="G82">
        <f>PPCL_NG!Q82</f>
        <v>24.10839277381508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690.65521037441079</v>
      </c>
      <c r="P82" s="77">
        <v>34.037352003111621</v>
      </c>
      <c r="Q82" s="77">
        <v>19.569999999999997</v>
      </c>
      <c r="R82" s="80">
        <v>0</v>
      </c>
      <c r="S82" s="80">
        <v>0</v>
      </c>
      <c r="T82" s="78">
        <f>SUMPRODUCT(LTA!F82:AJ82,LTA!F$101:AJ$101,LTA!F$104:AJ$104)</f>
        <v>21.05</v>
      </c>
      <c r="U82" s="78">
        <f>SUMPRODUCT(LTA!F82:AJ82,LTA!F$102:AJ$102,LTA!F$104:AJ$104)</f>
        <v>112.02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154.47</v>
      </c>
      <c r="AB82" s="117">
        <f>-STOA!O82</f>
        <v>-391.77</v>
      </c>
      <c r="AC82">
        <f t="shared" si="3"/>
        <v>13.743943445333752</v>
      </c>
      <c r="AD82">
        <f t="shared" si="4"/>
        <v>674.66786820340394</v>
      </c>
      <c r="AE82">
        <f>'IDT-1'!C82</f>
        <v>0</v>
      </c>
      <c r="AF82" s="26"/>
      <c r="AG82">
        <f t="shared" si="5"/>
        <v>674.66786820340394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3.7327766700000002</v>
      </c>
      <c r="E83">
        <f>GT_NG!Q83</f>
        <v>8.5380798274002156</v>
      </c>
      <c r="F83">
        <f>GT_Spot!Q83</f>
        <v>0</v>
      </c>
      <c r="G83">
        <f>PPCL_NG!Q83</f>
        <v>24.10839277381508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672.18317659875265</v>
      </c>
      <c r="P83" s="77">
        <v>34.037352003111621</v>
      </c>
      <c r="Q83" s="77">
        <v>19.569999999999997</v>
      </c>
      <c r="R83" s="80">
        <v>0</v>
      </c>
      <c r="S83" s="80">
        <v>0</v>
      </c>
      <c r="T83" s="78">
        <f>SUMPRODUCT(LTA!F83:AJ83,LTA!F$101:AJ$101,LTA!F$104:AJ$104)</f>
        <v>20.32</v>
      </c>
      <c r="U83" s="78">
        <f>SUMPRODUCT(LTA!F83:AJ83,LTA!F$102:AJ$102,LTA!F$104:AJ$104)</f>
        <v>111.97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144.83000000000001</v>
      </c>
      <c r="AB83" s="117">
        <f>-STOA!O83</f>
        <v>-391.77</v>
      </c>
      <c r="AC83">
        <f t="shared" si="3"/>
        <v>13.436424782974788</v>
      </c>
      <c r="AD83">
        <f t="shared" si="4"/>
        <v>652.08335309010488</v>
      </c>
      <c r="AE83">
        <f>'IDT-1'!C83</f>
        <v>0</v>
      </c>
      <c r="AF83" s="26"/>
      <c r="AG83">
        <f t="shared" si="5"/>
        <v>652.08335309010488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-37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3.7328000000000001</v>
      </c>
      <c r="E84">
        <f>GT_NG!Q84</f>
        <v>8.5380798274002156</v>
      </c>
      <c r="F84">
        <f>GT_Spot!Q84</f>
        <v>0</v>
      </c>
      <c r="G84">
        <f>PPCL_NG!Q84</f>
        <v>24.10839277381508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657.02381477633321</v>
      </c>
      <c r="P84" s="77">
        <v>34.037352003111621</v>
      </c>
      <c r="Q84" s="77">
        <v>19.569999999999997</v>
      </c>
      <c r="R84" s="80">
        <v>0</v>
      </c>
      <c r="S84" s="80">
        <v>0</v>
      </c>
      <c r="T84" s="78">
        <f>SUMPRODUCT(LTA!F84:AJ84,LTA!F$101:AJ$101,LTA!F$104:AJ$104)</f>
        <v>19.489999999999998</v>
      </c>
      <c r="U84" s="78">
        <f>SUMPRODUCT(LTA!F84:AJ84,LTA!F$102:AJ$102,LTA!F$104:AJ$104)</f>
        <v>111.86999999999999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130.39000000000001</v>
      </c>
      <c r="AB84" s="117">
        <f>-STOA!O84</f>
        <v>-391.77</v>
      </c>
      <c r="AC84">
        <f t="shared" si="3"/>
        <v>13.043472818930763</v>
      </c>
      <c r="AD84">
        <f t="shared" si="4"/>
        <v>635.94696656172948</v>
      </c>
      <c r="AE84">
        <f>'IDT-1'!C84</f>
        <v>0</v>
      </c>
      <c r="AF84" s="26"/>
      <c r="AG84">
        <f t="shared" si="5"/>
        <v>635.94696656172948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-23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3.7328000000000001</v>
      </c>
      <c r="E85">
        <f>GT_NG!Q85</f>
        <v>8.5380798274002156</v>
      </c>
      <c r="F85">
        <f>GT_Spot!Q85</f>
        <v>0</v>
      </c>
      <c r="G85">
        <f>PPCL_NG!Q85</f>
        <v>24.10839277381508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646.13537834513329</v>
      </c>
      <c r="P85" s="77">
        <v>34.037352003111621</v>
      </c>
      <c r="Q85" s="77">
        <v>19.569999999999997</v>
      </c>
      <c r="R85" s="80">
        <v>0</v>
      </c>
      <c r="S85" s="80">
        <v>0</v>
      </c>
      <c r="T85" s="78">
        <f>SUMPRODUCT(LTA!F85:AJ85,LTA!F$101:AJ$101,LTA!F$104:AJ$104)</f>
        <v>18.489999999999998</v>
      </c>
      <c r="U85" s="78">
        <f>SUMPRODUCT(LTA!F85:AJ85,LTA!F$102:AJ$102,LTA!F$104:AJ$104)</f>
        <v>111.59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120.76</v>
      </c>
      <c r="AB85" s="117">
        <f>-STOA!O85</f>
        <v>-391.77</v>
      </c>
      <c r="AC85">
        <f t="shared" si="3"/>
        <v>12.860524705858399</v>
      </c>
      <c r="AD85">
        <f t="shared" si="4"/>
        <v>613.33147824360196</v>
      </c>
      <c r="AE85">
        <f>'IDT-1'!C85</f>
        <v>0</v>
      </c>
      <c r="AF85" s="26"/>
      <c r="AG85">
        <f t="shared" si="5"/>
        <v>613.33147824360196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-24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3.7328000000000001</v>
      </c>
      <c r="E86">
        <f>GT_NG!Q86</f>
        <v>8.5380798274002156</v>
      </c>
      <c r="F86">
        <f>GT_Spot!Q86</f>
        <v>0</v>
      </c>
      <c r="G86">
        <f>PPCL_NG!Q86</f>
        <v>24.10839277381508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627.9540016157373</v>
      </c>
      <c r="P86" s="77">
        <v>34.037352003111621</v>
      </c>
      <c r="Q86" s="77">
        <v>19.569999999999997</v>
      </c>
      <c r="R86" s="80">
        <v>0</v>
      </c>
      <c r="S86" s="80">
        <v>0</v>
      </c>
      <c r="T86" s="78">
        <f>SUMPRODUCT(LTA!F86:AJ86,LTA!F$101:AJ$101,LTA!F$104:AJ$104)</f>
        <v>17.45</v>
      </c>
      <c r="U86" s="78">
        <f>SUMPRODUCT(LTA!F86:AJ86,LTA!F$102:AJ$102,LTA!F$104:AJ$104)</f>
        <v>111.32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106.31</v>
      </c>
      <c r="AB86" s="117">
        <f>-STOA!O86</f>
        <v>-391.77</v>
      </c>
      <c r="AC86">
        <f t="shared" si="3"/>
        <v>12.428668677806783</v>
      </c>
      <c r="AD86">
        <f t="shared" si="4"/>
        <v>594.82195754225756</v>
      </c>
      <c r="AE86">
        <f>'IDT-1'!C86</f>
        <v>0</v>
      </c>
      <c r="AF86" s="26"/>
      <c r="AG86">
        <f t="shared" si="5"/>
        <v>594.82195754225756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-9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3.7328000000000001</v>
      </c>
      <c r="E87">
        <f>GT_NG!Q87</f>
        <v>8.5380798274002156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625.55799397703731</v>
      </c>
      <c r="P87" s="77">
        <v>34.037352003111621</v>
      </c>
      <c r="Q87" s="77">
        <v>19.569999999999997</v>
      </c>
      <c r="R87" s="80">
        <v>0</v>
      </c>
      <c r="S87" s="80">
        <v>0</v>
      </c>
      <c r="T87" s="78">
        <f>SUMPRODUCT(LTA!F87:AJ87,LTA!F$101:AJ$101,LTA!F$104:AJ$104)</f>
        <v>25.57</v>
      </c>
      <c r="U87" s="78">
        <f>SUMPRODUCT(LTA!F87:AJ87,LTA!F$102:AJ$102,LTA!F$104:AJ$104)</f>
        <v>111.14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91.8</v>
      </c>
      <c r="AB87" s="117">
        <f>-STOA!O87</f>
        <v>-391.77</v>
      </c>
      <c r="AC87">
        <f t="shared" si="3"/>
        <v>12.210302806476895</v>
      </c>
      <c r="AD87">
        <f t="shared" si="4"/>
        <v>588.30592300107241</v>
      </c>
      <c r="AE87">
        <f>'IDT-1'!C87</f>
        <v>0</v>
      </c>
      <c r="AF87" s="26"/>
      <c r="AG87">
        <f t="shared" si="5"/>
        <v>588.30592300107241</v>
      </c>
      <c r="AI87" s="75">
        <f>PXIL!I87</f>
        <v>0</v>
      </c>
      <c r="AJ87" s="75">
        <f>PXIL!O87</f>
        <v>0</v>
      </c>
      <c r="AK87" s="75">
        <f>RTM_IEX!I87</f>
        <v>17.34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3.7328000000000001</v>
      </c>
      <c r="E88">
        <f>GT_NG!Q88</f>
        <v>8.5380798274002156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625.55799397703731</v>
      </c>
      <c r="P88" s="77">
        <v>34.037352003111621</v>
      </c>
      <c r="Q88" s="77">
        <v>19.569999999999997</v>
      </c>
      <c r="R88" s="80">
        <v>0</v>
      </c>
      <c r="S88" s="80">
        <v>0</v>
      </c>
      <c r="T88" s="78">
        <f>SUMPRODUCT(LTA!F88:AJ88,LTA!F$101:AJ$101,LTA!F$104:AJ$104)</f>
        <v>25.19</v>
      </c>
      <c r="U88" s="78">
        <f>SUMPRODUCT(LTA!F88:AJ88,LTA!F$102:AJ$102,LTA!F$104:AJ$104)</f>
        <v>111.1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77.36</v>
      </c>
      <c r="AB88" s="117">
        <f>-STOA!O88</f>
        <v>-391.77</v>
      </c>
      <c r="AC88">
        <f t="shared" si="3"/>
        <v>12.079534806476895</v>
      </c>
      <c r="AD88">
        <f t="shared" si="4"/>
        <v>573.5766910010725</v>
      </c>
      <c r="AE88">
        <f>'IDT-1'!C88</f>
        <v>0</v>
      </c>
      <c r="AF88" s="26"/>
      <c r="AG88">
        <f t="shared" si="5"/>
        <v>573.5766910010725</v>
      </c>
      <c r="AI88" s="75">
        <f>PXIL!I88</f>
        <v>0</v>
      </c>
      <c r="AJ88" s="75">
        <f>PXIL!O88</f>
        <v>0</v>
      </c>
      <c r="AK88" s="75">
        <f>RTM_IEX!I88</f>
        <v>17.34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3.7328000000000001</v>
      </c>
      <c r="E89">
        <f>GT_NG!Q89</f>
        <v>8.5380798274002156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623.03252912703726</v>
      </c>
      <c r="P89" s="77">
        <v>34.037352003111621</v>
      </c>
      <c r="Q89" s="77">
        <v>19.569999999999997</v>
      </c>
      <c r="R89" s="80">
        <v>0</v>
      </c>
      <c r="S89" s="80">
        <v>0</v>
      </c>
      <c r="T89" s="78">
        <f>SUMPRODUCT(LTA!F89:AJ89,LTA!F$101:AJ$101,LTA!F$104:AJ$104)</f>
        <v>24.8</v>
      </c>
      <c r="U89" s="78">
        <f>SUMPRODUCT(LTA!F89:AJ89,LTA!F$102:AJ$102,LTA!F$104:AJ$104)</f>
        <v>109.47999999999999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67.73</v>
      </c>
      <c r="AB89" s="117">
        <f>-STOA!O89</f>
        <v>-391.77</v>
      </c>
      <c r="AC89">
        <f t="shared" si="3"/>
        <v>11.971774715796892</v>
      </c>
      <c r="AD89">
        <f t="shared" si="4"/>
        <v>561.43898624175233</v>
      </c>
      <c r="AE89">
        <f>'IDT-1'!C89</f>
        <v>0</v>
      </c>
      <c r="AF89" s="26"/>
      <c r="AG89">
        <f t="shared" si="5"/>
        <v>561.43898624175233</v>
      </c>
      <c r="AI89" s="75">
        <f>PXIL!I89</f>
        <v>0</v>
      </c>
      <c r="AJ89" s="75">
        <f>PXIL!O89</f>
        <v>0</v>
      </c>
      <c r="AK89" s="75">
        <f>RTM_IEX!I89</f>
        <v>19.260000000000002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3.7328000000000001</v>
      </c>
      <c r="E90">
        <f>GT_NG!Q90</f>
        <v>8.5380798274002156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623.03252912703726</v>
      </c>
      <c r="P90" s="77">
        <v>34.037352003111621</v>
      </c>
      <c r="Q90" s="77">
        <v>19.569999999999997</v>
      </c>
      <c r="R90" s="80">
        <v>0</v>
      </c>
      <c r="S90" s="80">
        <v>0</v>
      </c>
      <c r="T90" s="78">
        <f>SUMPRODUCT(LTA!F90:AJ90,LTA!F$101:AJ$101,LTA!F$104:AJ$104)</f>
        <v>24.39</v>
      </c>
      <c r="U90" s="78">
        <f>SUMPRODUCT(LTA!F90:AJ90,LTA!F$102:AJ$102,LTA!F$104:AJ$104)</f>
        <v>109.69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53.28</v>
      </c>
      <c r="AB90" s="117">
        <f>-STOA!O90</f>
        <v>-391.77</v>
      </c>
      <c r="AC90">
        <f t="shared" si="3"/>
        <v>11.885270715796892</v>
      </c>
      <c r="AD90">
        <f t="shared" si="4"/>
        <v>551.69549024175228</v>
      </c>
      <c r="AE90">
        <f>'IDT-1'!C90</f>
        <v>0</v>
      </c>
      <c r="AF90" s="26"/>
      <c r="AG90">
        <f t="shared" si="5"/>
        <v>551.69549024175228</v>
      </c>
      <c r="AI90" s="75">
        <f>PXIL!I90</f>
        <v>0</v>
      </c>
      <c r="AJ90" s="75">
        <f>PXIL!O90</f>
        <v>0</v>
      </c>
      <c r="AK90" s="75">
        <f>RTM_IEX!I90</f>
        <v>24.08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4.1993999999999998</v>
      </c>
      <c r="E91">
        <f>GT_NG!Q91</f>
        <v>8.5380798274002156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622.10573784093538</v>
      </c>
      <c r="P91" s="77">
        <v>34.037352003111621</v>
      </c>
      <c r="Q91" s="77">
        <v>19.569999999999997</v>
      </c>
      <c r="R91" s="80">
        <v>0</v>
      </c>
      <c r="S91" s="80">
        <v>0</v>
      </c>
      <c r="T91" s="78">
        <f>SUMPRODUCT(LTA!F91:AJ91,LTA!F$101:AJ$101,LTA!F$104:AJ$104)</f>
        <v>25.52</v>
      </c>
      <c r="U91" s="78">
        <f>SUMPRODUCT(LTA!F91:AJ91,LTA!F$102:AJ$102,LTA!F$104:AJ$104)</f>
        <v>109.81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43.650000000000006</v>
      </c>
      <c r="AB91" s="117">
        <f>-STOA!O91</f>
        <v>-391.77</v>
      </c>
      <c r="AC91">
        <f t="shared" si="3"/>
        <v>11.771485032479196</v>
      </c>
      <c r="AD91">
        <f t="shared" si="4"/>
        <v>538.87908463896815</v>
      </c>
      <c r="AE91">
        <f>'IDT-1'!C91</f>
        <v>0</v>
      </c>
      <c r="AF91" s="26"/>
      <c r="AG91">
        <f t="shared" si="5"/>
        <v>538.87908463896815</v>
      </c>
      <c r="AI91" s="75">
        <f>PXIL!I91</f>
        <v>0</v>
      </c>
      <c r="AJ91" s="75">
        <f>PXIL!O91</f>
        <v>0</v>
      </c>
      <c r="AK91" s="75">
        <f>RTM_IEX!I91</f>
        <v>28.9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4.1993999999999998</v>
      </c>
      <c r="E92">
        <f>GT_NG!Q92</f>
        <v>8.5380798274002156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622.02872272424361</v>
      </c>
      <c r="P92" s="77">
        <v>34.037352003111621</v>
      </c>
      <c r="Q92" s="77">
        <v>19.569999999999997</v>
      </c>
      <c r="R92" s="80">
        <v>0</v>
      </c>
      <c r="S92" s="80">
        <v>0</v>
      </c>
      <c r="T92" s="78">
        <f>SUMPRODUCT(LTA!F92:AJ92,LTA!F$101:AJ$101,LTA!F$104:AJ$104)</f>
        <v>18.48</v>
      </c>
      <c r="U92" s="78">
        <f>SUMPRODUCT(LTA!F92:AJ92,LTA!F$102:AJ$102,LTA!F$104:AJ$104)</f>
        <v>109.89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29.2</v>
      </c>
      <c r="AB92" s="117">
        <f>-STOA!O92</f>
        <v>-391.77</v>
      </c>
      <c r="AC92">
        <f t="shared" si="3"/>
        <v>11.59929529945231</v>
      </c>
      <c r="AD92">
        <f t="shared" si="4"/>
        <v>519.4842592553033</v>
      </c>
      <c r="AE92">
        <f>'IDT-1'!C92</f>
        <v>0</v>
      </c>
      <c r="AF92" s="26"/>
      <c r="AG92">
        <f t="shared" si="5"/>
        <v>519.4842592553033</v>
      </c>
      <c r="AI92" s="75">
        <f>PXIL!I92</f>
        <v>0</v>
      </c>
      <c r="AJ92" s="75">
        <f>PXIL!O92</f>
        <v>0</v>
      </c>
      <c r="AK92" s="75">
        <f>RTM_IEX!I92</f>
        <v>30.82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4.1993999999999998</v>
      </c>
      <c r="E93">
        <f>GT_NG!Q93</f>
        <v>8.5380798274002156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616.94342586434107</v>
      </c>
      <c r="P93" s="77">
        <v>34.037352003111621</v>
      </c>
      <c r="Q93" s="77">
        <v>19.569999999999997</v>
      </c>
      <c r="R93" s="80">
        <v>0</v>
      </c>
      <c r="S93" s="80">
        <v>0</v>
      </c>
      <c r="T93" s="78">
        <f>SUMPRODUCT(LTA!F93:AJ93,LTA!F$101:AJ$101,LTA!F$104:AJ$104)</f>
        <v>18.399999999999999</v>
      </c>
      <c r="U93" s="78">
        <f>SUMPRODUCT(LTA!F93:AJ93,LTA!F$102:AJ$102,LTA!F$104:AJ$104)</f>
        <v>110.02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14.76</v>
      </c>
      <c r="AB93" s="117">
        <f>-STOA!O93</f>
        <v>-391.77</v>
      </c>
      <c r="AC93">
        <f t="shared" si="3"/>
        <v>11.283856687085166</v>
      </c>
      <c r="AD93">
        <f t="shared" si="4"/>
        <v>483.95440100776779</v>
      </c>
      <c r="AE93">
        <f>'IDT-1'!C93</f>
        <v>0</v>
      </c>
      <c r="AF93" s="26"/>
      <c r="AG93">
        <f t="shared" si="5"/>
        <v>483.95440100776779</v>
      </c>
      <c r="AI93" s="75">
        <f>PXIL!I93</f>
        <v>0</v>
      </c>
      <c r="AJ93" s="75">
        <f>PXIL!O93</f>
        <v>0</v>
      </c>
      <c r="AK93" s="75">
        <f>RTM_IEX!I93</f>
        <v>14.45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4.1993999999999998</v>
      </c>
      <c r="E94">
        <f>GT_NG!Q94</f>
        <v>8.5380798274002156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46.09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618.00721376778415</v>
      </c>
      <c r="P94" s="77">
        <v>34.037352003111621</v>
      </c>
      <c r="Q94" s="77">
        <v>19.569999999999997</v>
      </c>
      <c r="R94" s="80">
        <v>0</v>
      </c>
      <c r="S94" s="80">
        <v>0</v>
      </c>
      <c r="T94" s="78">
        <f>SUMPRODUCT(LTA!F94:AJ94,LTA!F$101:AJ$101,LTA!F$104:AJ$104)</f>
        <v>18.149999999999999</v>
      </c>
      <c r="U94" s="78">
        <f>SUMPRODUCT(LTA!F94:AJ94,LTA!F$102:AJ$102,LTA!F$104:AJ$104)</f>
        <v>110.08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-391.77</v>
      </c>
      <c r="AC94">
        <f t="shared" si="3"/>
        <v>11.164386020635465</v>
      </c>
      <c r="AD94">
        <f t="shared" si="4"/>
        <v>470.49765957766061</v>
      </c>
      <c r="AE94">
        <f>'IDT-1'!C94</f>
        <v>0</v>
      </c>
      <c r="AF94" s="26"/>
      <c r="AG94">
        <f t="shared" si="5"/>
        <v>470.49765957766061</v>
      </c>
      <c r="AI94" s="75">
        <f>PXIL!I94</f>
        <v>0</v>
      </c>
      <c r="AJ94" s="75">
        <f>PXIL!O94</f>
        <v>0</v>
      </c>
      <c r="AK94" s="75">
        <f>RTM_IEX!I94</f>
        <v>14.45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4.1993999999999998</v>
      </c>
      <c r="E95">
        <f>GT_NG!Q95</f>
        <v>8.5380798274002156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46.09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617.07628702136276</v>
      </c>
      <c r="P95" s="77">
        <v>34.037352003111621</v>
      </c>
      <c r="Q95" s="77">
        <v>19.569999999999997</v>
      </c>
      <c r="R95" s="80">
        <v>0</v>
      </c>
      <c r="S95" s="80">
        <v>0</v>
      </c>
      <c r="T95" s="78">
        <f>SUMPRODUCT(LTA!F95:AJ95,LTA!F$101:AJ$101,LTA!F$104:AJ$104)</f>
        <v>17.829999999999998</v>
      </c>
      <c r="U95" s="78">
        <f>SUMPRODUCT(LTA!F95:AJ95,LTA!F$102:AJ$102,LTA!F$104:AJ$104)</f>
        <v>110.14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-391.77</v>
      </c>
      <c r="AC95">
        <f t="shared" si="3"/>
        <v>11.026745865266957</v>
      </c>
      <c r="AD95">
        <f t="shared" si="4"/>
        <v>454.99437298660774</v>
      </c>
      <c r="AE95">
        <f>'IDT-1'!C95</f>
        <v>0</v>
      </c>
      <c r="AF95" s="26"/>
      <c r="AG95">
        <f t="shared" si="5"/>
        <v>454.99437298660774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4.1993999999999998</v>
      </c>
      <c r="E96">
        <f>GT_NG!Q96</f>
        <v>8.5380798274002156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46.09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617.07749501220542</v>
      </c>
      <c r="P96" s="77">
        <v>34.037352003111621</v>
      </c>
      <c r="Q96" s="77">
        <v>19.569999999999997</v>
      </c>
      <c r="R96" s="80">
        <v>0</v>
      </c>
      <c r="S96" s="80">
        <v>0</v>
      </c>
      <c r="T96" s="78">
        <f>SUMPRODUCT(LTA!F96:AJ96,LTA!F$101:AJ$101,LTA!F$104:AJ$104)</f>
        <v>17.45</v>
      </c>
      <c r="U96" s="78">
        <f>SUMPRODUCT(LTA!F96:AJ96,LTA!F$102:AJ$102,LTA!F$104:AJ$104)</f>
        <v>110.21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-391.77</v>
      </c>
      <c r="AC96">
        <f t="shared" si="3"/>
        <v>11.024028495586373</v>
      </c>
      <c r="AD96">
        <f t="shared" si="4"/>
        <v>454.68829834713102</v>
      </c>
      <c r="AE96">
        <f>'IDT-1'!C96</f>
        <v>0</v>
      </c>
      <c r="AF96" s="26"/>
      <c r="AG96">
        <f t="shared" si="5"/>
        <v>454.68829834713102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4.1993999999999998</v>
      </c>
      <c r="E97">
        <f>GT_NG!Q97</f>
        <v>8.5380798274002156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47.39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614.36911947368344</v>
      </c>
      <c r="P97" s="77">
        <v>34.037352003111621</v>
      </c>
      <c r="Q97" s="77">
        <v>19.569999999999997</v>
      </c>
      <c r="R97" s="80">
        <v>0</v>
      </c>
      <c r="S97" s="80">
        <v>0</v>
      </c>
      <c r="T97" s="78">
        <f>SUMPRODUCT(LTA!F97:AJ97,LTA!F$101:AJ$101,LTA!F$104:AJ$104)</f>
        <v>17.170000000000002</v>
      </c>
      <c r="U97" s="78">
        <f>SUMPRODUCT(LTA!F97:AJ97,LTA!F$102:AJ$102,LTA!F$104:AJ$104)</f>
        <v>110.27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-391.77</v>
      </c>
      <c r="AC97">
        <f t="shared" si="3"/>
        <v>11.187261341291284</v>
      </c>
      <c r="AD97">
        <f t="shared" si="4"/>
        <v>432.89668996290396</v>
      </c>
      <c r="AE97">
        <f>'IDT-1'!C97</f>
        <v>0</v>
      </c>
      <c r="AF97" s="26"/>
      <c r="AG97">
        <f t="shared" si="5"/>
        <v>432.89668996290396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4.1993999999999998</v>
      </c>
      <c r="E98">
        <f>GT_NG!Q98</f>
        <v>8.5380798274002156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47.39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614.36784639497841</v>
      </c>
      <c r="P98" s="77">
        <v>34.037352003111621</v>
      </c>
      <c r="Q98" s="77">
        <v>19.569999999999997</v>
      </c>
      <c r="R98" s="80">
        <v>0</v>
      </c>
      <c r="S98" s="80">
        <v>0</v>
      </c>
      <c r="T98" s="78">
        <f>SUMPRODUCT(LTA!F98:AJ98,LTA!F$101:AJ$101,LTA!F$104:AJ$104)</f>
        <v>16.940000000000001</v>
      </c>
      <c r="U98" s="78">
        <f>SUMPRODUCT(LTA!F98:AJ98,LTA!F$102:AJ$102,LTA!F$104:AJ$104)</f>
        <v>110.57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-391.77</v>
      </c>
      <c r="AC98">
        <f t="shared" si="3"/>
        <v>11.321038051031611</v>
      </c>
      <c r="AD98">
        <f t="shared" si="4"/>
        <v>417.83164017445864</v>
      </c>
      <c r="AE98">
        <f>'IDT-1'!C98</f>
        <v>0</v>
      </c>
      <c r="AF98" s="26"/>
      <c r="AG98">
        <f t="shared" si="5"/>
        <v>417.83164017445864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8.6146013335000063E-2</v>
      </c>
      <c r="E99">
        <f t="shared" si="6"/>
        <v>0.19000475151499316</v>
      </c>
      <c r="F99">
        <f t="shared" si="6"/>
        <v>0</v>
      </c>
      <c r="G99">
        <f t="shared" si="6"/>
        <v>0.50627624825011619</v>
      </c>
      <c r="H99">
        <f t="shared" si="6"/>
        <v>0</v>
      </c>
      <c r="I99">
        <f t="shared" si="6"/>
        <v>1.2345530600915948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15.544866300351249</v>
      </c>
      <c r="P99" s="77">
        <f t="shared" si="6"/>
        <v>0.81689351024133083</v>
      </c>
      <c r="Q99" s="77">
        <f t="shared" si="6"/>
        <v>0.4696799999999996</v>
      </c>
      <c r="R99" s="80">
        <f t="shared" si="6"/>
        <v>0.24767429347826084</v>
      </c>
      <c r="S99" s="80">
        <f t="shared" si="6"/>
        <v>0</v>
      </c>
      <c r="T99" s="78">
        <f t="shared" si="6"/>
        <v>1.6696824999999993</v>
      </c>
      <c r="U99" s="78">
        <f t="shared" si="6"/>
        <v>2.2349849999999991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-1.344905</v>
      </c>
      <c r="AA99" s="117">
        <f t="shared" si="6"/>
        <v>1.2718625000000003</v>
      </c>
      <c r="AB99" s="117">
        <f t="shared" si="6"/>
        <v>-7.3658399999999968</v>
      </c>
      <c r="AC99">
        <f t="shared" si="6"/>
        <v>0.30109237102141151</v>
      </c>
      <c r="AD99">
        <f t="shared" si="6"/>
        <v>14.204354306241131</v>
      </c>
      <c r="AE99">
        <f t="shared" si="6"/>
        <v>0</v>
      </c>
      <c r="AG99">
        <f t="shared" si="6"/>
        <v>14.204354306241131</v>
      </c>
      <c r="AI99">
        <f t="shared" si="6"/>
        <v>0</v>
      </c>
      <c r="AJ99">
        <f t="shared" si="6"/>
        <v>0</v>
      </c>
      <c r="AK99">
        <f t="shared" si="6"/>
        <v>4.4067499999999996E-2</v>
      </c>
      <c r="AL99">
        <f t="shared" si="6"/>
        <v>-1.1005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44980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3.0089999999999999</v>
      </c>
      <c r="E3">
        <f>GT_NG!T3</f>
        <v>11.67632234837995</v>
      </c>
      <c r="F3">
        <f>GT_Spot!T3</f>
        <v>0</v>
      </c>
      <c r="G3">
        <f>PPCL_NG!T3</f>
        <v>28.91807212852477</v>
      </c>
      <c r="H3">
        <f>PPCL_Spot!T3</f>
        <v>0</v>
      </c>
      <c r="I3">
        <f>Bawana_NG!T3</f>
        <v>69.599999999999994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590.80086382828824</v>
      </c>
      <c r="P3" s="77">
        <v>35.637227537922982</v>
      </c>
      <c r="Q3" s="77">
        <v>23.630000000000003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274.02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-312</v>
      </c>
      <c r="AA3" s="117">
        <f>STOA!J3</f>
        <v>4.6100000000000003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12.293833963232172</v>
      </c>
      <c r="AD3">
        <f>SUM(B3:AB3,AI3:AR3)-AC3</f>
        <v>677.60765187988375</v>
      </c>
      <c r="AE3">
        <f>'IDT-1'!F3</f>
        <v>0</v>
      </c>
      <c r="AF3" s="26"/>
      <c r="AG3">
        <f>SUM(AD3:AF3)</f>
        <v>677.60765187988375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3.0089999999999999</v>
      </c>
      <c r="E4">
        <f>GT_NG!T4</f>
        <v>11.67632234837995</v>
      </c>
      <c r="F4">
        <f>GT_Spot!T4</f>
        <v>0</v>
      </c>
      <c r="G4">
        <f>PPCL_NG!T4</f>
        <v>28.91807212852477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594.43144892545911</v>
      </c>
      <c r="P4" s="77">
        <v>35.637227537922982</v>
      </c>
      <c r="Q4" s="77">
        <v>23.630000000000003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273.92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-320</v>
      </c>
      <c r="AA4" s="117">
        <f>STOA!J4</f>
        <v>4.6100000000000003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12.395928132264837</v>
      </c>
      <c r="AD4">
        <f t="shared" ref="AD4:AD67" si="1">SUM(B4:AB4,AI4:AR4)-AC4</f>
        <v>673.03614280802185</v>
      </c>
      <c r="AE4">
        <f>'IDT-1'!F4</f>
        <v>0</v>
      </c>
      <c r="AF4" s="26"/>
      <c r="AG4">
        <f t="shared" ref="AG4:AG67" si="2">SUM(AD4:AF4)</f>
        <v>673.03614280802185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3.0089999999999999</v>
      </c>
      <c r="E5">
        <f>GT_NG!T5</f>
        <v>11.67632234837995</v>
      </c>
      <c r="F5">
        <f>GT_Spot!T5</f>
        <v>0</v>
      </c>
      <c r="G5">
        <f>PPCL_NG!T5</f>
        <v>28.91807212852477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620.19766461182212</v>
      </c>
      <c r="P5" s="77">
        <v>35.637227537922982</v>
      </c>
      <c r="Q5" s="77">
        <v>23.630000000000003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273.94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-329</v>
      </c>
      <c r="AA5" s="117">
        <f>STOA!J5</f>
        <v>4.6100000000000003</v>
      </c>
      <c r="AB5" s="117">
        <f>-STOA!P5</f>
        <v>0</v>
      </c>
      <c r="AC5">
        <f t="shared" si="0"/>
        <v>12.791531253226543</v>
      </c>
      <c r="AD5">
        <f t="shared" si="1"/>
        <v>679.42675537342313</v>
      </c>
      <c r="AE5">
        <f>'IDT-1'!F5</f>
        <v>0</v>
      </c>
      <c r="AF5" s="26"/>
      <c r="AG5">
        <f t="shared" si="2"/>
        <v>679.42675537342313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3.0089999999999999</v>
      </c>
      <c r="E6">
        <f>GT_NG!T6</f>
        <v>11.67632234837995</v>
      </c>
      <c r="F6">
        <f>GT_Spot!T6</f>
        <v>0</v>
      </c>
      <c r="G6">
        <f>PPCL_NG!T6</f>
        <v>28.91807212852477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620.19766461182212</v>
      </c>
      <c r="P6" s="77">
        <v>35.637227537922982</v>
      </c>
      <c r="Q6" s="77">
        <v>23.630000000000003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273.94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-340</v>
      </c>
      <c r="AA6" s="117">
        <f>STOA!J6</f>
        <v>4.6100000000000003</v>
      </c>
      <c r="AB6" s="117">
        <f>-STOA!P6</f>
        <v>0</v>
      </c>
      <c r="AC6">
        <f t="shared" si="0"/>
        <v>12.889190655970692</v>
      </c>
      <c r="AD6">
        <f t="shared" si="1"/>
        <v>668.32909597067908</v>
      </c>
      <c r="AE6">
        <f>'IDT-1'!F6</f>
        <v>0</v>
      </c>
      <c r="AF6" s="26"/>
      <c r="AG6">
        <f t="shared" si="2"/>
        <v>668.32909597067908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3.0089999999999999</v>
      </c>
      <c r="E7">
        <f>GT_NG!T7</f>
        <v>11.67632234837995</v>
      </c>
      <c r="F7">
        <f>GT_Spot!T7</f>
        <v>0</v>
      </c>
      <c r="G7">
        <f>PPCL_NG!T7</f>
        <v>28.91807212852477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619.21163880832898</v>
      </c>
      <c r="P7" s="77">
        <v>35.637227537922982</v>
      </c>
      <c r="Q7" s="77">
        <v>23.630000000000003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273.73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-350</v>
      </c>
      <c r="AA7" s="117">
        <f>STOA!J7</f>
        <v>4.6100000000000003</v>
      </c>
      <c r="AB7" s="117">
        <f>-STOA!P7</f>
        <v>0</v>
      </c>
      <c r="AC7">
        <f t="shared" si="0"/>
        <v>12.967446904121905</v>
      </c>
      <c r="AD7">
        <f t="shared" si="1"/>
        <v>657.05481391903481</v>
      </c>
      <c r="AE7">
        <f>'IDT-1'!F7</f>
        <v>0</v>
      </c>
      <c r="AF7" s="26"/>
      <c r="AG7">
        <f t="shared" si="2"/>
        <v>657.05481391903481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3.0089999999999999</v>
      </c>
      <c r="E8">
        <f>GT_NG!T8</f>
        <v>11.67632234837995</v>
      </c>
      <c r="F8">
        <f>GT_Spot!T8</f>
        <v>0</v>
      </c>
      <c r="G8">
        <f>PPCL_NG!T8</f>
        <v>28.91807212852477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619.21149518064476</v>
      </c>
      <c r="P8" s="77">
        <v>35.637227537922982</v>
      </c>
      <c r="Q8" s="77">
        <v>23.630000000000003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273.42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-357</v>
      </c>
      <c r="AA8" s="117">
        <f>STOA!J8</f>
        <v>4.6100000000000003</v>
      </c>
      <c r="AB8" s="117">
        <f>-STOA!P8</f>
        <v>0</v>
      </c>
      <c r="AC8">
        <f t="shared" si="0"/>
        <v>13.026864532853651</v>
      </c>
      <c r="AD8">
        <f t="shared" si="1"/>
        <v>649.68525266261872</v>
      </c>
      <c r="AE8">
        <f>'IDT-1'!F8</f>
        <v>0</v>
      </c>
      <c r="AF8" s="26"/>
      <c r="AG8">
        <f t="shared" si="2"/>
        <v>649.68525266261872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3.0089999999999999</v>
      </c>
      <c r="E9">
        <f>GT_NG!T9</f>
        <v>11.67632234837995</v>
      </c>
      <c r="F9">
        <f>GT_Spot!T9</f>
        <v>0</v>
      </c>
      <c r="G9">
        <f>PPCL_NG!T9</f>
        <v>28.91807212852477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620.97264001777069</v>
      </c>
      <c r="P9" s="77">
        <v>36.597173963400515</v>
      </c>
      <c r="Q9" s="77">
        <v>23.630000000000003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273.09999999999997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-363</v>
      </c>
      <c r="AA9" s="117">
        <f>STOA!J9</f>
        <v>4.6100000000000003</v>
      </c>
      <c r="AB9" s="117">
        <f>-STOA!P9</f>
        <v>0</v>
      </c>
      <c r="AC9">
        <f t="shared" si="0"/>
        <v>13.012481625875781</v>
      </c>
      <c r="AD9">
        <f t="shared" si="1"/>
        <v>656.10072683220017</v>
      </c>
      <c r="AE9">
        <f>'IDT-1'!F9</f>
        <v>0</v>
      </c>
      <c r="AF9" s="26"/>
      <c r="AG9">
        <f t="shared" si="2"/>
        <v>656.10072683220017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3.0089999999999999</v>
      </c>
      <c r="E10">
        <f>GT_NG!T10</f>
        <v>11.67632234837995</v>
      </c>
      <c r="F10">
        <f>GT_Spot!T10</f>
        <v>0</v>
      </c>
      <c r="G10">
        <f>PPCL_NG!T10</f>
        <v>28.91807212852477</v>
      </c>
      <c r="H10">
        <f>PPCL_Spot!T10</f>
        <v>0</v>
      </c>
      <c r="I10">
        <f>Bawana_NG!T10</f>
        <v>57.27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611.54447718829692</v>
      </c>
      <c r="P10" s="77">
        <v>36.597173963400515</v>
      </c>
      <c r="Q10" s="77">
        <v>23.630000000000003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251.94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-300.5</v>
      </c>
      <c r="AA10" s="117">
        <f>STOA!J10</f>
        <v>4.6100000000000003</v>
      </c>
      <c r="AB10" s="117">
        <f>-STOA!P10</f>
        <v>0</v>
      </c>
      <c r="AC10">
        <f t="shared" si="0"/>
        <v>12.257481373283111</v>
      </c>
      <c r="AD10">
        <f t="shared" si="1"/>
        <v>656.43756425531922</v>
      </c>
      <c r="AE10">
        <f>'IDT-1'!F10</f>
        <v>0</v>
      </c>
      <c r="AF10" s="26"/>
      <c r="AG10">
        <f t="shared" si="2"/>
        <v>656.43756425531922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4.5134999999999996</v>
      </c>
      <c r="E11">
        <f>GT_NG!T11</f>
        <v>11.67632234837995</v>
      </c>
      <c r="F11">
        <f>GT_Spot!T11</f>
        <v>0</v>
      </c>
      <c r="G11">
        <f>PPCL_NG!T11</f>
        <v>28.91807212852477</v>
      </c>
      <c r="H11">
        <f>PPCL_Spot!T11</f>
        <v>0</v>
      </c>
      <c r="I11">
        <f>Bawana_NG!T11</f>
        <v>57.27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564.4034479194579</v>
      </c>
      <c r="P11" s="77">
        <v>35.636198805460758</v>
      </c>
      <c r="Q11" s="77">
        <v>23.630000000000003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222.54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-152</v>
      </c>
      <c r="AA11" s="117">
        <f>STOA!J11</f>
        <v>4.5199999999999996</v>
      </c>
      <c r="AB11" s="117">
        <f>-STOA!P11</f>
        <v>0</v>
      </c>
      <c r="AC11">
        <f t="shared" si="0"/>
        <v>10.846587686224147</v>
      </c>
      <c r="AD11">
        <f t="shared" si="1"/>
        <v>665.26095351559911</v>
      </c>
      <c r="AE11">
        <f>'IDT-1'!F11</f>
        <v>0</v>
      </c>
      <c r="AF11" s="26"/>
      <c r="AG11">
        <f t="shared" si="2"/>
        <v>665.26095351559911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4.5134999999999996</v>
      </c>
      <c r="E12">
        <f>GT_NG!T12</f>
        <v>11.67632234837995</v>
      </c>
      <c r="F12">
        <f>GT_Spot!T12</f>
        <v>0</v>
      </c>
      <c r="G12">
        <f>PPCL_NG!T12</f>
        <v>28.91807212852477</v>
      </c>
      <c r="H12">
        <f>PPCL_Spot!T12</f>
        <v>0</v>
      </c>
      <c r="I12">
        <f>Bawana_NG!T12</f>
        <v>57.27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501.76957893105288</v>
      </c>
      <c r="P12" s="77">
        <v>35.636198805460758</v>
      </c>
      <c r="Q12" s="77">
        <v>23.630000000000003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221.51999999999998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-159</v>
      </c>
      <c r="AA12" s="117">
        <f>STOA!J12</f>
        <v>4.5199999999999996</v>
      </c>
      <c r="AB12" s="117">
        <f>-STOA!P12</f>
        <v>0</v>
      </c>
      <c r="AC12">
        <f t="shared" si="0"/>
        <v>9.5051584171729964</v>
      </c>
      <c r="AD12">
        <f t="shared" si="1"/>
        <v>690.94851379624527</v>
      </c>
      <c r="AE12">
        <f>'IDT-1'!F12</f>
        <v>0</v>
      </c>
      <c r="AF12" s="26"/>
      <c r="AG12">
        <f t="shared" si="2"/>
        <v>690.94851379624527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4.5134999999999996</v>
      </c>
      <c r="E13">
        <f>GT_NG!T13</f>
        <v>11.720110803324101</v>
      </c>
      <c r="F13">
        <f>GT_Spot!T13</f>
        <v>0</v>
      </c>
      <c r="G13">
        <f>PPCL_NG!T13</f>
        <v>28.91807212852477</v>
      </c>
      <c r="H13">
        <f>PPCL_Spot!T13</f>
        <v>0</v>
      </c>
      <c r="I13">
        <f>Bawana_NG!T13</f>
        <v>57.27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446.87481489127708</v>
      </c>
      <c r="P13" s="77">
        <v>35.636198805460758</v>
      </c>
      <c r="Q13" s="77">
        <v>23.630000000000003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220.60999999999999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-170</v>
      </c>
      <c r="AA13" s="117">
        <f>STOA!J13</f>
        <v>4.5199999999999996</v>
      </c>
      <c r="AB13" s="117">
        <f>-STOA!P13</f>
        <v>0</v>
      </c>
      <c r="AC13">
        <f t="shared" si="0"/>
        <v>9.2896837852145318</v>
      </c>
      <c r="AD13">
        <f t="shared" si="1"/>
        <v>604.40301284337215</v>
      </c>
      <c r="AE13">
        <f>'IDT-1'!F13</f>
        <v>0</v>
      </c>
      <c r="AF13" s="26"/>
      <c r="AG13">
        <f t="shared" si="2"/>
        <v>604.40301284337215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4.5134999999999996</v>
      </c>
      <c r="E14">
        <f>GT_NG!T14</f>
        <v>11.720110803324101</v>
      </c>
      <c r="F14">
        <f>GT_Spot!T14</f>
        <v>0</v>
      </c>
      <c r="G14">
        <f>PPCL_NG!T14</f>
        <v>28.91807212852477</v>
      </c>
      <c r="H14">
        <f>PPCL_Spot!T14</f>
        <v>0</v>
      </c>
      <c r="I14">
        <f>Bawana_NG!T14</f>
        <v>57.27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439.47627952647645</v>
      </c>
      <c r="P14" s="77">
        <v>35.636198805460758</v>
      </c>
      <c r="Q14" s="77">
        <v>23.630000000000003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219.69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-175</v>
      </c>
      <c r="AA14" s="117">
        <f>STOA!J14</f>
        <v>4.5199999999999996</v>
      </c>
      <c r="AB14" s="117">
        <f>-STOA!P14</f>
        <v>0</v>
      </c>
      <c r="AC14">
        <f t="shared" si="0"/>
        <v>9.2164806740042877</v>
      </c>
      <c r="AD14">
        <f t="shared" si="1"/>
        <v>596.15768058978165</v>
      </c>
      <c r="AE14">
        <f>'IDT-1'!F14</f>
        <v>0</v>
      </c>
      <c r="AF14" s="26"/>
      <c r="AG14">
        <f t="shared" si="2"/>
        <v>596.15768058978165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4.5134999999999996</v>
      </c>
      <c r="E15">
        <f>GT_NG!T15</f>
        <v>11.67632234837995</v>
      </c>
      <c r="F15">
        <f>GT_Spot!T15</f>
        <v>0</v>
      </c>
      <c r="G15">
        <f>PPCL_NG!T15</f>
        <v>28.91807212852477</v>
      </c>
      <c r="H15">
        <f>PPCL_Spot!T15</f>
        <v>0</v>
      </c>
      <c r="I15">
        <f>Bawana_NG!T15</f>
        <v>57.27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439.39189426855665</v>
      </c>
      <c r="P15" s="77">
        <v>35.636198805460758</v>
      </c>
      <c r="Q15" s="77">
        <v>23.630000000000003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218.86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-180</v>
      </c>
      <c r="AA15" s="117">
        <f>STOA!J15</f>
        <v>4.5199999999999996</v>
      </c>
      <c r="AB15" s="117">
        <f>-STOA!P15</f>
        <v>0</v>
      </c>
      <c r="AC15">
        <f t="shared" si="0"/>
        <v>9.2524393829420628</v>
      </c>
      <c r="AD15">
        <f t="shared" si="1"/>
        <v>590.16354816798003</v>
      </c>
      <c r="AE15">
        <f>'IDT-1'!F15</f>
        <v>0</v>
      </c>
      <c r="AF15" s="26"/>
      <c r="AG15">
        <f t="shared" si="2"/>
        <v>590.16354816798003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4.5134999999999996</v>
      </c>
      <c r="E16">
        <f>GT_NG!T16</f>
        <v>11.67632234837995</v>
      </c>
      <c r="F16">
        <f>GT_Spot!T16</f>
        <v>0</v>
      </c>
      <c r="G16">
        <f>PPCL_NG!T16</f>
        <v>28.91807212852477</v>
      </c>
      <c r="H16">
        <f>PPCL_Spot!T16</f>
        <v>0</v>
      </c>
      <c r="I16">
        <f>Bawana_NG!T16</f>
        <v>57.27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439.39189426855665</v>
      </c>
      <c r="P16" s="77">
        <v>35.636198805460758</v>
      </c>
      <c r="Q16" s="77">
        <v>23.630000000000003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218.25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-182</v>
      </c>
      <c r="AA16" s="117">
        <f>STOA!J16</f>
        <v>4.5199999999999996</v>
      </c>
      <c r="AB16" s="117">
        <f>-STOA!P16</f>
        <v>0</v>
      </c>
      <c r="AC16">
        <f t="shared" si="0"/>
        <v>9.2648276379864534</v>
      </c>
      <c r="AD16">
        <f t="shared" si="1"/>
        <v>587.54115991293565</v>
      </c>
      <c r="AE16">
        <f>'IDT-1'!F16</f>
        <v>0</v>
      </c>
      <c r="AF16" s="26"/>
      <c r="AG16">
        <f t="shared" si="2"/>
        <v>587.54115991293565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4.5134999999999996</v>
      </c>
      <c r="E17">
        <f>GT_NG!T17</f>
        <v>11.67632234837995</v>
      </c>
      <c r="F17">
        <f>GT_Spot!T17</f>
        <v>0</v>
      </c>
      <c r="G17">
        <f>PPCL_NG!T17</f>
        <v>28.91807212852477</v>
      </c>
      <c r="H17">
        <f>PPCL_Spot!T17</f>
        <v>0</v>
      </c>
      <c r="I17">
        <f>Bawana_NG!T17</f>
        <v>57.27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437.31351434677896</v>
      </c>
      <c r="P17" s="77">
        <v>35.636198805460758</v>
      </c>
      <c r="Q17" s="77">
        <v>23.630000000000003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217.66000000000003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-181</v>
      </c>
      <c r="AA17" s="117">
        <f>STOA!J17</f>
        <v>4.5199999999999996</v>
      </c>
      <c r="AB17" s="117">
        <f>-STOA!P17</f>
        <v>0</v>
      </c>
      <c r="AC17">
        <f t="shared" si="0"/>
        <v>9.2768584047635905</v>
      </c>
      <c r="AD17">
        <f t="shared" si="1"/>
        <v>580.86074922438081</v>
      </c>
      <c r="AE17">
        <f>'IDT-1'!F17</f>
        <v>0</v>
      </c>
      <c r="AF17" s="26"/>
      <c r="AG17">
        <f t="shared" si="2"/>
        <v>580.86074922438081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4.5134999999999996</v>
      </c>
      <c r="E18">
        <f>GT_NG!T18</f>
        <v>11.67632234837995</v>
      </c>
      <c r="F18">
        <f>GT_Spot!T18</f>
        <v>0</v>
      </c>
      <c r="G18">
        <f>PPCL_NG!T18</f>
        <v>28.91807212852477</v>
      </c>
      <c r="H18">
        <f>PPCL_Spot!T18</f>
        <v>0</v>
      </c>
      <c r="I18">
        <f>Bawana_NG!T18</f>
        <v>57.27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439.00456582192794</v>
      </c>
      <c r="P18" s="77">
        <v>35.636198805460758</v>
      </c>
      <c r="Q18" s="77">
        <v>23.630000000000003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217.11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-178</v>
      </c>
      <c r="AA18" s="117">
        <f>STOA!J18</f>
        <v>4.5199999999999996</v>
      </c>
      <c r="AB18" s="117">
        <f>-STOA!P18</f>
        <v>0</v>
      </c>
      <c r="AC18">
        <f t="shared" si="0"/>
        <v>9.3046559127892934</v>
      </c>
      <c r="AD18">
        <f t="shared" si="1"/>
        <v>579.97400319150415</v>
      </c>
      <c r="AE18">
        <f>'IDT-1'!F18</f>
        <v>0</v>
      </c>
      <c r="AF18" s="26"/>
      <c r="AG18">
        <f t="shared" si="2"/>
        <v>579.97400319150415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4.5134999999999996</v>
      </c>
      <c r="E19">
        <f>GT_NG!T19</f>
        <v>11.67632234837995</v>
      </c>
      <c r="F19">
        <f>GT_Spot!T19</f>
        <v>0</v>
      </c>
      <c r="G19">
        <f>PPCL_NG!T19</f>
        <v>28.91807212852477</v>
      </c>
      <c r="H19">
        <f>PPCL_Spot!T19</f>
        <v>0</v>
      </c>
      <c r="I19">
        <f>Bawana_NG!T19</f>
        <v>57.27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439.97461851768577</v>
      </c>
      <c r="P19" s="77">
        <v>35.636198805460758</v>
      </c>
      <c r="Q19" s="77">
        <v>23.630000000000003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217.48000000000002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-172</v>
      </c>
      <c r="AA19" s="117">
        <f>STOA!J19</f>
        <v>4.43</v>
      </c>
      <c r="AB19" s="117">
        <f>-STOA!P19</f>
        <v>0</v>
      </c>
      <c r="AC19">
        <f t="shared" si="0"/>
        <v>9.2179969737678107</v>
      </c>
      <c r="AD19">
        <f t="shared" si="1"/>
        <v>592.3107148262834</v>
      </c>
      <c r="AE19">
        <f>'IDT-1'!F19</f>
        <v>0</v>
      </c>
      <c r="AF19" s="26"/>
      <c r="AG19">
        <f t="shared" si="2"/>
        <v>592.3107148262834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4.5134999999999996</v>
      </c>
      <c r="E20">
        <f>GT_NG!T20</f>
        <v>11.67632234837995</v>
      </c>
      <c r="F20">
        <f>GT_Spot!T20</f>
        <v>0</v>
      </c>
      <c r="G20">
        <f>PPCL_NG!T20</f>
        <v>28.91807212852477</v>
      </c>
      <c r="H20">
        <f>PPCL_Spot!T20</f>
        <v>0</v>
      </c>
      <c r="I20">
        <f>Bawana_NG!T20</f>
        <v>57.27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475.66668757096676</v>
      </c>
      <c r="P20" s="77">
        <v>35.636198805460758</v>
      </c>
      <c r="Q20" s="77">
        <v>23.630000000000003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214.65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-163</v>
      </c>
      <c r="AA20" s="117">
        <f>STOA!J20</f>
        <v>4.43</v>
      </c>
      <c r="AB20" s="117">
        <f>-STOA!P20</f>
        <v>0</v>
      </c>
      <c r="AC20">
        <f t="shared" si="0"/>
        <v>9.7380144970137614</v>
      </c>
      <c r="AD20">
        <f t="shared" si="1"/>
        <v>598.65276635631835</v>
      </c>
      <c r="AE20">
        <f>'IDT-1'!F20</f>
        <v>0</v>
      </c>
      <c r="AF20" s="26"/>
      <c r="AG20">
        <f t="shared" si="2"/>
        <v>598.65276635631835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4.5134999999999996</v>
      </c>
      <c r="E21">
        <f>GT_NG!T21</f>
        <v>11.67632234837995</v>
      </c>
      <c r="F21">
        <f>GT_Spot!T21</f>
        <v>0</v>
      </c>
      <c r="G21">
        <f>PPCL_NG!T21</f>
        <v>28.91807212852477</v>
      </c>
      <c r="H21">
        <f>PPCL_Spot!T21</f>
        <v>0</v>
      </c>
      <c r="I21">
        <f>Bawana_NG!T21</f>
        <v>57.27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581.84596126481961</v>
      </c>
      <c r="P21" s="77">
        <v>35.636198805460758</v>
      </c>
      <c r="Q21" s="77">
        <v>23.630000000000003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242.95000000000002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-300.97000000000003</v>
      </c>
      <c r="AA21" s="117">
        <f>STOA!J21</f>
        <v>4.43</v>
      </c>
      <c r="AB21" s="117">
        <f>-STOA!P21</f>
        <v>0</v>
      </c>
      <c r="AC21">
        <f t="shared" si="0"/>
        <v>11.96878480931305</v>
      </c>
      <c r="AD21">
        <f t="shared" si="1"/>
        <v>612.93126973787184</v>
      </c>
      <c r="AE21">
        <f>'IDT-1'!F21</f>
        <v>0</v>
      </c>
      <c r="AF21" s="26"/>
      <c r="AG21">
        <f t="shared" si="2"/>
        <v>612.93126973787184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-65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4.5134999999999996</v>
      </c>
      <c r="E22">
        <f>GT_NG!T22</f>
        <v>11.67632234837995</v>
      </c>
      <c r="F22">
        <f>GT_Spot!T22</f>
        <v>0</v>
      </c>
      <c r="G22">
        <f>PPCL_NG!T22</f>
        <v>28.91807212852477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623.44908746334681</v>
      </c>
      <c r="P22" s="77">
        <v>35.636198805460758</v>
      </c>
      <c r="Q22" s="77">
        <v>23.630000000000003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263.56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-373</v>
      </c>
      <c r="AA22" s="117">
        <f>STOA!J22</f>
        <v>4.43</v>
      </c>
      <c r="AB22" s="117">
        <f>-STOA!P22</f>
        <v>0</v>
      </c>
      <c r="AC22">
        <f t="shared" si="0"/>
        <v>13.131083932450888</v>
      </c>
      <c r="AD22">
        <f t="shared" si="1"/>
        <v>629.28209681326121</v>
      </c>
      <c r="AE22">
        <f>'IDT-1'!F22</f>
        <v>0</v>
      </c>
      <c r="AF22" s="26"/>
      <c r="AG22">
        <f t="shared" si="2"/>
        <v>629.28209681326121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4.5134999999999996</v>
      </c>
      <c r="E23">
        <f>GT_NG!T23</f>
        <v>11.67632234837995</v>
      </c>
      <c r="F23">
        <f>GT_Spot!T23</f>
        <v>0</v>
      </c>
      <c r="G23">
        <f>PPCL_NG!T23</f>
        <v>28.91807212852477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628.05366438996521</v>
      </c>
      <c r="P23" s="77">
        <v>35.637227537922982</v>
      </c>
      <c r="Q23" s="77">
        <v>23.639999999999997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263.46000000000004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-353</v>
      </c>
      <c r="AA23" s="117">
        <f>STOA!J23</f>
        <v>4.43</v>
      </c>
      <c r="AB23" s="117">
        <f>-STOA!P23</f>
        <v>0</v>
      </c>
      <c r="AC23">
        <f t="shared" si="0"/>
        <v>12.993258711806893</v>
      </c>
      <c r="AD23">
        <f t="shared" si="1"/>
        <v>653.93552769298606</v>
      </c>
      <c r="AE23">
        <f>'IDT-1'!F23</f>
        <v>0</v>
      </c>
      <c r="AF23" s="26"/>
      <c r="AG23">
        <f t="shared" si="2"/>
        <v>653.93552769298606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4.5134999999999996</v>
      </c>
      <c r="E24">
        <f>GT_NG!T24</f>
        <v>11.67632234837995</v>
      </c>
      <c r="F24">
        <f>GT_Spot!T24</f>
        <v>0</v>
      </c>
      <c r="G24">
        <f>PPCL_NG!T24</f>
        <v>28.91807212852477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636.76898997745957</v>
      </c>
      <c r="P24" s="77">
        <v>35.637227537922982</v>
      </c>
      <c r="Q24" s="77">
        <v>23.639999999999997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263.28000000000003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-331</v>
      </c>
      <c r="AA24" s="117">
        <f>STOA!J24</f>
        <v>4.43</v>
      </c>
      <c r="AB24" s="117">
        <f>-STOA!P24</f>
        <v>0</v>
      </c>
      <c r="AC24">
        <f t="shared" si="0"/>
        <v>12.82866013387757</v>
      </c>
      <c r="AD24">
        <f t="shared" si="1"/>
        <v>689.63545185840974</v>
      </c>
      <c r="AE24">
        <f>'IDT-1'!F24</f>
        <v>0</v>
      </c>
      <c r="AF24" s="26"/>
      <c r="AG24">
        <f t="shared" si="2"/>
        <v>689.63545185840974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4.5134999999999996</v>
      </c>
      <c r="E25">
        <f>GT_NG!T25</f>
        <v>11.67632234837995</v>
      </c>
      <c r="F25">
        <f>GT_Spot!T25</f>
        <v>0</v>
      </c>
      <c r="G25">
        <f>PPCL_NG!T25</f>
        <v>28.91807212852477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649.2590263234332</v>
      </c>
      <c r="P25" s="77">
        <v>35.637227537922982</v>
      </c>
      <c r="Q25" s="77">
        <v>23.639999999999997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263.2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-303</v>
      </c>
      <c r="AA25" s="117">
        <f>STOA!J25</f>
        <v>4.43</v>
      </c>
      <c r="AB25" s="117">
        <f>-STOA!P25</f>
        <v>0</v>
      </c>
      <c r="AC25">
        <f t="shared" si="0"/>
        <v>12.600499607878715</v>
      </c>
      <c r="AD25">
        <f t="shared" si="1"/>
        <v>740.27364873038209</v>
      </c>
      <c r="AE25">
        <f>'IDT-1'!F25</f>
        <v>0</v>
      </c>
      <c r="AF25" s="26"/>
      <c r="AG25">
        <f t="shared" si="2"/>
        <v>740.27364873038209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4.5134999999999996</v>
      </c>
      <c r="E26">
        <f>GT_NG!T26</f>
        <v>8.3470151306740021</v>
      </c>
      <c r="F26">
        <f>GT_Spot!T26</f>
        <v>0</v>
      </c>
      <c r="G26">
        <f>PPCL_NG!T26</f>
        <v>28.91807212852477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657.77325081407298</v>
      </c>
      <c r="P26" s="77">
        <v>35.637227537922982</v>
      </c>
      <c r="Q26" s="77">
        <v>23.639999999999997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262.79000000000002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-264</v>
      </c>
      <c r="AA26" s="117">
        <f>STOA!J26</f>
        <v>4.43</v>
      </c>
      <c r="AB26" s="117">
        <f>-STOA!P26</f>
        <v>0</v>
      </c>
      <c r="AC26">
        <f t="shared" si="0"/>
        <v>12.296271906514914</v>
      </c>
      <c r="AD26">
        <f t="shared" si="1"/>
        <v>784.35279370467981</v>
      </c>
      <c r="AE26">
        <f>'IDT-1'!F26</f>
        <v>0</v>
      </c>
      <c r="AF26" s="26"/>
      <c r="AG26">
        <f t="shared" si="2"/>
        <v>784.35279370467981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4.5134999999999996</v>
      </c>
      <c r="E27">
        <f>GT_NG!T27</f>
        <v>8.3470151306740021</v>
      </c>
      <c r="F27">
        <f>GT_Spot!T27</f>
        <v>0</v>
      </c>
      <c r="G27">
        <f>PPCL_NG!T27</f>
        <v>28.91807212852477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664.80100441994443</v>
      </c>
      <c r="P27" s="77">
        <v>35.637227537922982</v>
      </c>
      <c r="Q27" s="77">
        <v>23.639999999999997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262.37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-221</v>
      </c>
      <c r="AA27" s="117">
        <f>STOA!J27</f>
        <v>4.32</v>
      </c>
      <c r="AB27" s="117">
        <f>-STOA!P27</f>
        <v>0</v>
      </c>
      <c r="AC27">
        <f t="shared" si="0"/>
        <v>11.971692654792184</v>
      </c>
      <c r="AD27">
        <f t="shared" si="1"/>
        <v>834.17512656227416</v>
      </c>
      <c r="AE27">
        <f>'IDT-1'!F27</f>
        <v>0</v>
      </c>
      <c r="AF27" s="26"/>
      <c r="AG27">
        <f t="shared" si="2"/>
        <v>834.17512656227416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4.5134999999999996</v>
      </c>
      <c r="E28">
        <f>GT_NG!T28</f>
        <v>8.3470151306740021</v>
      </c>
      <c r="F28">
        <f>GT_Spot!T28</f>
        <v>0</v>
      </c>
      <c r="G28">
        <f>PPCL_NG!T28</f>
        <v>28.91807212852477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686.21599729744435</v>
      </c>
      <c r="P28" s="77">
        <v>35.637227537922982</v>
      </c>
      <c r="Q28" s="77">
        <v>23.639999999999997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261.90000000000003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-185</v>
      </c>
      <c r="AA28" s="117">
        <f>STOA!J28</f>
        <v>4.32</v>
      </c>
      <c r="AB28" s="117">
        <f>-STOA!P28</f>
        <v>0</v>
      </c>
      <c r="AC28">
        <f t="shared" si="0"/>
        <v>11.747614726093198</v>
      </c>
      <c r="AD28">
        <f t="shared" si="1"/>
        <v>901.34419736847292</v>
      </c>
      <c r="AE28">
        <f>'IDT-1'!F28</f>
        <v>0</v>
      </c>
      <c r="AF28" s="26"/>
      <c r="AG28">
        <f t="shared" si="2"/>
        <v>901.34419736847292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4.5134999999999996</v>
      </c>
      <c r="E29">
        <f>GT_NG!T29</f>
        <v>8.3470151306740021</v>
      </c>
      <c r="F29">
        <f>GT_Spot!T29</f>
        <v>0</v>
      </c>
      <c r="G29">
        <f>PPCL_NG!T29</f>
        <v>28.91807212852477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690.41123884624437</v>
      </c>
      <c r="P29" s="77">
        <v>35.637227537922982</v>
      </c>
      <c r="Q29" s="77">
        <v>23.639999999999997</v>
      </c>
      <c r="R29" s="80">
        <v>9.7826086956521757E-2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261.59000000000003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-97</v>
      </c>
      <c r="AA29" s="117">
        <f>STOA!J29</f>
        <v>4.32</v>
      </c>
      <c r="AB29" s="117">
        <f>-STOA!P29</f>
        <v>0</v>
      </c>
      <c r="AC29">
        <f t="shared" si="0"/>
        <v>10.912609224112714</v>
      </c>
      <c r="AD29">
        <f t="shared" si="1"/>
        <v>1004.1622705062098</v>
      </c>
      <c r="AE29">
        <f>'IDT-1'!F29</f>
        <v>-50</v>
      </c>
      <c r="AF29" s="26"/>
      <c r="AG29">
        <f t="shared" si="2"/>
        <v>954.16227050620978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5.1153000000000004</v>
      </c>
      <c r="E30">
        <f>GT_NG!T30</f>
        <v>8.3470151306740021</v>
      </c>
      <c r="F30">
        <f>GT_Spot!T30</f>
        <v>0</v>
      </c>
      <c r="G30">
        <f>PPCL_NG!T30</f>
        <v>28.91807212852477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704.29992440744422</v>
      </c>
      <c r="P30" s="77">
        <v>35.637227537922982</v>
      </c>
      <c r="Q30" s="77">
        <v>23.639999999999997</v>
      </c>
      <c r="R30" s="80">
        <v>1.2399999999999998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261.02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-50</v>
      </c>
      <c r="AA30" s="117">
        <f>STOA!J30</f>
        <v>4.32</v>
      </c>
      <c r="AB30" s="117">
        <f>-STOA!P30</f>
        <v>0</v>
      </c>
      <c r="AC30">
        <f t="shared" si="0"/>
        <v>10.627888633942876</v>
      </c>
      <c r="AD30">
        <f t="shared" si="1"/>
        <v>1066.5096505706231</v>
      </c>
      <c r="AE30">
        <f>'IDT-1'!F30</f>
        <v>-63</v>
      </c>
      <c r="AF30" s="26"/>
      <c r="AG30">
        <f t="shared" si="2"/>
        <v>1003.5096505706231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5.1153000000000004</v>
      </c>
      <c r="E31">
        <f>GT_NG!T31</f>
        <v>8.3470151306740021</v>
      </c>
      <c r="F31">
        <f>GT_Spot!T31</f>
        <v>0</v>
      </c>
      <c r="G31">
        <f>PPCL_NG!T31</f>
        <v>28.91807212852477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712.12313606804423</v>
      </c>
      <c r="P31" s="77">
        <v>35.637227537922982</v>
      </c>
      <c r="Q31" s="77">
        <v>23.639999999999997</v>
      </c>
      <c r="R31" s="80">
        <v>4.419999999999999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265.53999999999996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-42</v>
      </c>
      <c r="AA31" s="117">
        <f>STOA!J31</f>
        <v>4.32</v>
      </c>
      <c r="AB31" s="117">
        <f>-STOA!P31</f>
        <v>0</v>
      </c>
      <c r="AC31">
        <f t="shared" si="0"/>
        <v>10.915421064433476</v>
      </c>
      <c r="AD31">
        <f t="shared" si="1"/>
        <v>1064.7453298007322</v>
      </c>
      <c r="AE31">
        <f>'IDT-1'!F31</f>
        <v>-48</v>
      </c>
      <c r="AF31" s="26"/>
      <c r="AG31">
        <f t="shared" si="2"/>
        <v>1016.7453298007322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8.3470151306740021</v>
      </c>
      <c r="F32">
        <f>GT_Spot!T32</f>
        <v>0</v>
      </c>
      <c r="G32">
        <f>PPCL_NG!T32</f>
        <v>28.91807212852477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725.00961280084437</v>
      </c>
      <c r="P32" s="77">
        <v>35.637227537922982</v>
      </c>
      <c r="Q32" s="77">
        <v>23.639999999999997</v>
      </c>
      <c r="R32" s="80">
        <v>10.54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272.77999999999997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-85</v>
      </c>
      <c r="AA32" s="117">
        <f>STOA!J32</f>
        <v>4.32</v>
      </c>
      <c r="AB32" s="117">
        <f>-STOA!P32</f>
        <v>0</v>
      </c>
      <c r="AC32">
        <f t="shared" si="0"/>
        <v>11.568045223136517</v>
      </c>
      <c r="AD32">
        <f t="shared" si="1"/>
        <v>1051.8727823748295</v>
      </c>
      <c r="AE32">
        <f>'IDT-1'!F32</f>
        <v>0</v>
      </c>
      <c r="AF32" s="26"/>
      <c r="AG32">
        <f t="shared" si="2"/>
        <v>1051.8727823748295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8.3470151306740021</v>
      </c>
      <c r="F33">
        <f>GT_Spot!T33</f>
        <v>0</v>
      </c>
      <c r="G33">
        <f>PPCL_NG!T33</f>
        <v>28.91807212852477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727.60488834327214</v>
      </c>
      <c r="P33" s="77">
        <v>35.637227537922982</v>
      </c>
      <c r="Q33" s="77">
        <v>23.639999999999997</v>
      </c>
      <c r="R33" s="80">
        <v>15.55</v>
      </c>
      <c r="S33" s="80">
        <v>0</v>
      </c>
      <c r="T33" s="78">
        <f>SUMPRODUCT(LTA!F33:AJ33,LTA!F$101:AJ$101,LTA!F$105:AJ$105)</f>
        <v>12.74</v>
      </c>
      <c r="U33" s="78">
        <f>SUMPRODUCT(LTA!F33:AJ33,LTA!F$102:AJ$102,LTA!F$105:AJ$105)</f>
        <v>280.90999999999997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-83</v>
      </c>
      <c r="AA33" s="117">
        <f>STOA!J33</f>
        <v>4.32</v>
      </c>
      <c r="AB33" s="117">
        <f>-STOA!P33</f>
        <v>0</v>
      </c>
      <c r="AC33">
        <f t="shared" si="0"/>
        <v>11.638395480032559</v>
      </c>
      <c r="AD33">
        <f t="shared" si="1"/>
        <v>1093.9477076603609</v>
      </c>
      <c r="AE33">
        <f>'IDT-1'!F33</f>
        <v>0</v>
      </c>
      <c r="AF33" s="26"/>
      <c r="AG33">
        <f t="shared" si="2"/>
        <v>1093.9477076603609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8.3470151306740021</v>
      </c>
      <c r="F34">
        <f>GT_Spot!T34</f>
        <v>0</v>
      </c>
      <c r="G34">
        <f>PPCL_NG!T34</f>
        <v>28.91807212852477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727.60488834327214</v>
      </c>
      <c r="P34" s="77">
        <v>35.637227537922982</v>
      </c>
      <c r="Q34" s="77">
        <v>23.639999999999997</v>
      </c>
      <c r="R34" s="80">
        <v>18.2</v>
      </c>
      <c r="S34" s="80">
        <v>0</v>
      </c>
      <c r="T34" s="78">
        <f>SUMPRODUCT(LTA!F34:AJ34,LTA!F$101:AJ$101,LTA!F$105:AJ$105)</f>
        <v>19.03</v>
      </c>
      <c r="U34" s="78">
        <f>SUMPRODUCT(LTA!F34:AJ34,LTA!F$102:AJ$102,LTA!F$105:AJ$105)</f>
        <v>290.19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-83</v>
      </c>
      <c r="AA34" s="117">
        <f>STOA!J34</f>
        <v>4.32</v>
      </c>
      <c r="AB34" s="117">
        <f>-STOA!P34</f>
        <v>0</v>
      </c>
      <c r="AC34">
        <f t="shared" si="0"/>
        <v>11.887512755254514</v>
      </c>
      <c r="AD34">
        <f t="shared" si="1"/>
        <v>1101.9185903851394</v>
      </c>
      <c r="AE34">
        <f>'IDT-1'!F34</f>
        <v>0</v>
      </c>
      <c r="AF34" s="26"/>
      <c r="AG34">
        <f t="shared" si="2"/>
        <v>1101.9185903851394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8.3470151306740021</v>
      </c>
      <c r="F35">
        <f>GT_Spot!T35</f>
        <v>0</v>
      </c>
      <c r="G35">
        <f>PPCL_NG!T35</f>
        <v>28.91807212852477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727.60488834327214</v>
      </c>
      <c r="P35" s="77">
        <v>35.637227537922982</v>
      </c>
      <c r="Q35" s="77">
        <v>23.639999999999997</v>
      </c>
      <c r="R35" s="80">
        <v>18.199999999999996</v>
      </c>
      <c r="S35" s="80">
        <v>0</v>
      </c>
      <c r="T35" s="78">
        <f>SUMPRODUCT(LTA!F35:AJ35,LTA!F$101:AJ$101,LTA!F$105:AJ$105)</f>
        <v>30.709999999999997</v>
      </c>
      <c r="U35" s="78">
        <f>SUMPRODUCT(LTA!F35:AJ35,LTA!F$102:AJ$102,LTA!F$105:AJ$105)</f>
        <v>300.35999999999996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-78</v>
      </c>
      <c r="AA35" s="117">
        <f>STOA!J35</f>
        <v>4.32</v>
      </c>
      <c r="AB35" s="117">
        <f>-STOA!P35</f>
        <v>0</v>
      </c>
      <c r="AC35">
        <f t="shared" si="0"/>
        <v>12.257355305698418</v>
      </c>
      <c r="AD35">
        <f t="shared" si="1"/>
        <v>1103.3987478346953</v>
      </c>
      <c r="AE35">
        <f>'IDT-1'!F35</f>
        <v>0</v>
      </c>
      <c r="AF35" s="26"/>
      <c r="AG35">
        <f t="shared" si="2"/>
        <v>1103.3987478346953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8.3470151306740021</v>
      </c>
      <c r="F36">
        <f>GT_Spot!T36</f>
        <v>0</v>
      </c>
      <c r="G36">
        <f>PPCL_NG!T36</f>
        <v>28.91807212852477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724.87961364327202</v>
      </c>
      <c r="P36" s="77">
        <v>35.637227537922982</v>
      </c>
      <c r="Q36" s="77">
        <v>23.639999999999997</v>
      </c>
      <c r="R36" s="80">
        <v>18.199999999999996</v>
      </c>
      <c r="S36" s="80">
        <v>0</v>
      </c>
      <c r="T36" s="78">
        <f>SUMPRODUCT(LTA!F36:AJ36,LTA!F$101:AJ$101,LTA!F$105:AJ$105)</f>
        <v>44.120000000000005</v>
      </c>
      <c r="U36" s="78">
        <f>SUMPRODUCT(LTA!F36:AJ36,LTA!F$102:AJ$102,LTA!F$105:AJ$105)</f>
        <v>311.27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-90</v>
      </c>
      <c r="AA36" s="117">
        <f>STOA!J36</f>
        <v>4.32</v>
      </c>
      <c r="AB36" s="117">
        <f>-STOA!P36</f>
        <v>0</v>
      </c>
      <c r="AC36">
        <f t="shared" si="0"/>
        <v>12.553926418604762</v>
      </c>
      <c r="AD36">
        <f t="shared" si="1"/>
        <v>1112.6969020217889</v>
      </c>
      <c r="AE36">
        <f>'IDT-1'!F36</f>
        <v>0</v>
      </c>
      <c r="AF36" s="26"/>
      <c r="AG36">
        <f t="shared" si="2"/>
        <v>1112.6969020217889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8.3470151306740021</v>
      </c>
      <c r="F37">
        <f>GT_Spot!T37</f>
        <v>0</v>
      </c>
      <c r="G37">
        <f>PPCL_NG!T37</f>
        <v>28.91807212852477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722.15433924327203</v>
      </c>
      <c r="P37" s="77">
        <v>35.637227537922982</v>
      </c>
      <c r="Q37" s="77">
        <v>23.639999999999997</v>
      </c>
      <c r="R37" s="80">
        <v>18.199999999999996</v>
      </c>
      <c r="S37" s="80">
        <v>0</v>
      </c>
      <c r="T37" s="78">
        <f>SUMPRODUCT(LTA!F37:AJ37,LTA!F$101:AJ$101,LTA!F$105:AJ$105)</f>
        <v>56.43</v>
      </c>
      <c r="U37" s="78">
        <f>SUMPRODUCT(LTA!F37:AJ37,LTA!F$102:AJ$102,LTA!F$105:AJ$105)</f>
        <v>321.96000000000004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-109</v>
      </c>
      <c r="AA37" s="117">
        <f>STOA!J37</f>
        <v>4.32</v>
      </c>
      <c r="AB37" s="117">
        <f>-STOA!P37</f>
        <v>0</v>
      </c>
      <c r="AC37">
        <f t="shared" si="0"/>
        <v>12.901028426806475</v>
      </c>
      <c r="AD37">
        <f t="shared" si="1"/>
        <v>1113.6245256135874</v>
      </c>
      <c r="AE37">
        <f>'IDT-1'!F37</f>
        <v>0</v>
      </c>
      <c r="AF37" s="26"/>
      <c r="AG37">
        <f t="shared" si="2"/>
        <v>1113.6245256135874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8.3470151306740021</v>
      </c>
      <c r="F38">
        <f>GT_Spot!T38</f>
        <v>0</v>
      </c>
      <c r="G38">
        <f>PPCL_NG!T38</f>
        <v>28.91807212852477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708.30129483117207</v>
      </c>
      <c r="P38" s="77">
        <v>35.637227537922982</v>
      </c>
      <c r="Q38" s="77">
        <v>23.639999999999997</v>
      </c>
      <c r="R38" s="80">
        <v>18.199999999999996</v>
      </c>
      <c r="S38" s="80">
        <v>0</v>
      </c>
      <c r="T38" s="78">
        <f>SUMPRODUCT(LTA!F38:AJ38,LTA!F$101:AJ$101,LTA!F$105:AJ$105)</f>
        <v>70.31</v>
      </c>
      <c r="U38" s="78">
        <f>SUMPRODUCT(LTA!F38:AJ38,LTA!F$102:AJ$102,LTA!F$105:AJ$105)</f>
        <v>331.62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-124</v>
      </c>
      <c r="AA38" s="117">
        <f>STOA!J38</f>
        <v>4.32</v>
      </c>
      <c r="AB38" s="117">
        <f>-STOA!P38</f>
        <v>0</v>
      </c>
      <c r="AC38">
        <f t="shared" si="0"/>
        <v>13.119445548812923</v>
      </c>
      <c r="AD38">
        <f t="shared" si="1"/>
        <v>1108.0930640794807</v>
      </c>
      <c r="AE38">
        <f>'IDT-1'!F38</f>
        <v>0</v>
      </c>
      <c r="AF38" s="26"/>
      <c r="AG38">
        <f t="shared" si="2"/>
        <v>1108.0930640794807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8.2785969738651968</v>
      </c>
      <c r="F39">
        <f>GT_Spot!T39</f>
        <v>0</v>
      </c>
      <c r="G39">
        <f>PPCL_NG!T39</f>
        <v>28.91807212852477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691.36687792727207</v>
      </c>
      <c r="P39" s="77">
        <v>35.637227537922982</v>
      </c>
      <c r="Q39" s="77">
        <v>23.639999999999997</v>
      </c>
      <c r="R39" s="80">
        <v>18.199999999999996</v>
      </c>
      <c r="S39" s="80">
        <v>0</v>
      </c>
      <c r="T39" s="78">
        <f>SUMPRODUCT(LTA!F39:AJ39,LTA!F$101:AJ$101,LTA!F$105:AJ$105)</f>
        <v>80.33</v>
      </c>
      <c r="U39" s="78">
        <f>SUMPRODUCT(LTA!F39:AJ39,LTA!F$102:AJ$102,LTA!F$105:AJ$105)</f>
        <v>340.49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-103</v>
      </c>
      <c r="AA39" s="117">
        <f>STOA!J39</f>
        <v>0</v>
      </c>
      <c r="AB39" s="117">
        <f>-STOA!P39</f>
        <v>0</v>
      </c>
      <c r="AC39">
        <f t="shared" si="0"/>
        <v>12.911595922312586</v>
      </c>
      <c r="AD39">
        <f t="shared" si="1"/>
        <v>1126.8680786452724</v>
      </c>
      <c r="AE39">
        <f>'IDT-1'!F39</f>
        <v>0</v>
      </c>
      <c r="AF39" s="26"/>
      <c r="AG39">
        <f t="shared" si="2"/>
        <v>1126.8680786452724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8.2785969738651968</v>
      </c>
      <c r="F40">
        <f>GT_Spot!T40</f>
        <v>0</v>
      </c>
      <c r="G40">
        <f>PPCL_NG!T40</f>
        <v>28.91807212852477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677.51319513167209</v>
      </c>
      <c r="P40" s="77">
        <v>35.637227537922982</v>
      </c>
      <c r="Q40" s="77">
        <v>23.639999999999997</v>
      </c>
      <c r="R40" s="80">
        <v>18.199999999999996</v>
      </c>
      <c r="S40" s="80">
        <v>0</v>
      </c>
      <c r="T40" s="78">
        <f>SUMPRODUCT(LTA!F40:AJ40,LTA!F$101:AJ$101,LTA!F$105:AJ$105)</f>
        <v>87.69</v>
      </c>
      <c r="U40" s="78">
        <f>SUMPRODUCT(LTA!F40:AJ40,LTA!F$102:AJ$102,LTA!F$105:AJ$105)</f>
        <v>349.47999999999996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-70</v>
      </c>
      <c r="AA40" s="117">
        <f>STOA!J40</f>
        <v>0</v>
      </c>
      <c r="AB40" s="117">
        <f>-STOA!P40</f>
        <v>0</v>
      </c>
      <c r="AC40">
        <f t="shared" si="0"/>
        <v>12.551804030256907</v>
      </c>
      <c r="AD40">
        <f t="shared" si="1"/>
        <v>1172.724187741728</v>
      </c>
      <c r="AE40">
        <f>'IDT-1'!F40</f>
        <v>0</v>
      </c>
      <c r="AF40" s="26"/>
      <c r="AG40">
        <f t="shared" si="2"/>
        <v>1172.724187741728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11.580614788147326</v>
      </c>
      <c r="F41">
        <f>GT_Spot!T41</f>
        <v>0</v>
      </c>
      <c r="G41">
        <f>PPCL_NG!T41</f>
        <v>28.91807212852477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667.56352748717222</v>
      </c>
      <c r="P41" s="77">
        <v>35.637227537922982</v>
      </c>
      <c r="Q41" s="77">
        <v>23.639999999999997</v>
      </c>
      <c r="R41" s="80">
        <v>18.199999999999996</v>
      </c>
      <c r="S41" s="80">
        <v>0</v>
      </c>
      <c r="T41" s="78">
        <f>SUMPRODUCT(LTA!F41:AJ41,LTA!F$101:AJ$101,LTA!F$105:AJ$105)</f>
        <v>94.18</v>
      </c>
      <c r="U41" s="78">
        <f>SUMPRODUCT(LTA!F41:AJ41,LTA!F$102:AJ$102,LTA!F$105:AJ$105)</f>
        <v>361.37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-38</v>
      </c>
      <c r="AA41" s="117">
        <f>STOA!J41</f>
        <v>0</v>
      </c>
      <c r="AB41" s="117">
        <f>-STOA!P41</f>
        <v>0</v>
      </c>
      <c r="AC41">
        <f t="shared" si="0"/>
        <v>12.237776718207812</v>
      </c>
      <c r="AD41">
        <f t="shared" si="1"/>
        <v>1231.7705652235595</v>
      </c>
      <c r="AE41">
        <f>'IDT-1'!F41</f>
        <v>0</v>
      </c>
      <c r="AF41" s="26"/>
      <c r="AG41">
        <f t="shared" si="2"/>
        <v>1231.7705652235595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11.580614788147326</v>
      </c>
      <c r="F42">
        <f>GT_Spot!T42</f>
        <v>0</v>
      </c>
      <c r="G42">
        <f>PPCL_NG!T42</f>
        <v>28.91807212852477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659.73121164767213</v>
      </c>
      <c r="P42" s="77">
        <v>35.637227537922982</v>
      </c>
      <c r="Q42" s="77">
        <v>23.639999999999997</v>
      </c>
      <c r="R42" s="80">
        <v>18.199999999999996</v>
      </c>
      <c r="S42" s="80">
        <v>0</v>
      </c>
      <c r="T42" s="78">
        <f>SUMPRODUCT(LTA!F42:AJ42,LTA!F$101:AJ$101,LTA!F$105:AJ$105)</f>
        <v>101.28</v>
      </c>
      <c r="U42" s="78">
        <f>SUMPRODUCT(LTA!F42:AJ42,LTA!F$102:AJ$102,LTA!F$105:AJ$105)</f>
        <v>368.43999999999994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-26</v>
      </c>
      <c r="AA42" s="117">
        <f>STOA!J42</f>
        <v>0</v>
      </c>
      <c r="AB42" s="117">
        <f>-STOA!P42</f>
        <v>0</v>
      </c>
      <c r="AC42">
        <f t="shared" si="0"/>
        <v>12.187010808553865</v>
      </c>
      <c r="AD42">
        <f t="shared" si="1"/>
        <v>1250.1590152937133</v>
      </c>
      <c r="AE42">
        <f>'IDT-1'!F42</f>
        <v>0</v>
      </c>
      <c r="AF42" s="26"/>
      <c r="AG42">
        <f t="shared" si="2"/>
        <v>1250.1590152937133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11.580614788147326</v>
      </c>
      <c r="F43">
        <f>GT_Spot!T43</f>
        <v>0</v>
      </c>
      <c r="G43">
        <f>PPCL_NG!T43</f>
        <v>28.91807212852477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639.85832876787208</v>
      </c>
      <c r="P43" s="77">
        <v>35.637227537922982</v>
      </c>
      <c r="Q43" s="77">
        <v>23.639999999999997</v>
      </c>
      <c r="R43" s="80">
        <v>18.199999999999996</v>
      </c>
      <c r="S43" s="80">
        <v>0</v>
      </c>
      <c r="T43" s="78">
        <f>SUMPRODUCT(LTA!F43:AJ43,LTA!F$101:AJ$101,LTA!F$105:AJ$105)</f>
        <v>107.17</v>
      </c>
      <c r="U43" s="78">
        <f>SUMPRODUCT(LTA!F43:AJ43,LTA!F$102:AJ$102,LTA!F$105:AJ$105)</f>
        <v>374.21999999999997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</v>
      </c>
      <c r="AA43" s="117">
        <f>STOA!J43</f>
        <v>0</v>
      </c>
      <c r="AB43" s="117">
        <f>-STOA!P43</f>
        <v>0</v>
      </c>
      <c r="AC43">
        <f t="shared" si="0"/>
        <v>11.981653526378697</v>
      </c>
      <c r="AD43">
        <f t="shared" si="1"/>
        <v>1257.1614896960884</v>
      </c>
      <c r="AE43">
        <f>'IDT-1'!F43</f>
        <v>0</v>
      </c>
      <c r="AF43" s="26"/>
      <c r="AG43">
        <f t="shared" si="2"/>
        <v>1257.1614896960884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-44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5.4161999999999999</v>
      </c>
      <c r="E44">
        <f>GT_NG!T44</f>
        <v>11.264247082265868</v>
      </c>
      <c r="F44">
        <f>GT_Spot!T44</f>
        <v>0</v>
      </c>
      <c r="G44">
        <f>PPCL_NG!T44</f>
        <v>28.91807212852477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636.84710149427201</v>
      </c>
      <c r="P44" s="77">
        <v>35.637227537922982</v>
      </c>
      <c r="Q44" s="77">
        <v>23.639999999999997</v>
      </c>
      <c r="R44" s="80">
        <v>18.199999999999996</v>
      </c>
      <c r="S44" s="80">
        <v>0</v>
      </c>
      <c r="T44" s="78">
        <f>SUMPRODUCT(LTA!F44:AJ44,LTA!F$101:AJ$101,LTA!F$105:AJ$105)</f>
        <v>111.96000000000001</v>
      </c>
      <c r="U44" s="78">
        <f>SUMPRODUCT(LTA!F44:AJ44,LTA!F$102:AJ$102,LTA!F$105:AJ$105)</f>
        <v>378.65999999999997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</v>
      </c>
      <c r="AA44" s="117">
        <f>STOA!J44</f>
        <v>0</v>
      </c>
      <c r="AB44" s="117">
        <f>-STOA!P44</f>
        <v>0</v>
      </c>
      <c r="AC44">
        <f t="shared" si="0"/>
        <v>11.901357145248525</v>
      </c>
      <c r="AD44">
        <f t="shared" si="1"/>
        <v>1276.241491097737</v>
      </c>
      <c r="AE44">
        <f>'IDT-1'!F44</f>
        <v>0</v>
      </c>
      <c r="AF44" s="26"/>
      <c r="AG44">
        <f t="shared" si="2"/>
        <v>1276.241491097737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5.4161999999999999</v>
      </c>
      <c r="E45">
        <f>GT_NG!T45</f>
        <v>11.264247082265868</v>
      </c>
      <c r="F45">
        <f>GT_Spot!T45</f>
        <v>0</v>
      </c>
      <c r="G45">
        <f>PPCL_NG!T45</f>
        <v>28.91807212852477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630.53621468135111</v>
      </c>
      <c r="P45" s="77">
        <v>35.637227537922982</v>
      </c>
      <c r="Q45" s="77">
        <v>23.639999999999997</v>
      </c>
      <c r="R45" s="80">
        <v>18.199999999999996</v>
      </c>
      <c r="S45" s="80">
        <v>0</v>
      </c>
      <c r="T45" s="78">
        <f>SUMPRODUCT(LTA!F45:AJ45,LTA!F$101:AJ$101,LTA!F$105:AJ$105)</f>
        <v>114.82</v>
      </c>
      <c r="U45" s="78">
        <f>SUMPRODUCT(LTA!F45:AJ45,LTA!F$102:AJ$102,LTA!F$105:AJ$105)</f>
        <v>381.98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</v>
      </c>
      <c r="AA45" s="117">
        <f>STOA!J45</f>
        <v>0</v>
      </c>
      <c r="AB45" s="117">
        <f>-STOA!P45</f>
        <v>0</v>
      </c>
      <c r="AC45">
        <f t="shared" si="0"/>
        <v>11.900205341294821</v>
      </c>
      <c r="AD45">
        <f t="shared" si="1"/>
        <v>1276.1117560887699</v>
      </c>
      <c r="AE45">
        <f>'IDT-1'!F45</f>
        <v>0</v>
      </c>
      <c r="AF45" s="26"/>
      <c r="AG45">
        <f t="shared" si="2"/>
        <v>1276.1117560887699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5.4161999999999999</v>
      </c>
      <c r="E46">
        <f>GT_NG!T46</f>
        <v>11.264247082265868</v>
      </c>
      <c r="F46">
        <f>GT_Spot!T46</f>
        <v>0</v>
      </c>
      <c r="G46">
        <f>PPCL_NG!T46</f>
        <v>28.91807212852477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629.39907289424696</v>
      </c>
      <c r="P46" s="77">
        <v>35.637227537922982</v>
      </c>
      <c r="Q46" s="77">
        <v>23.639999999999997</v>
      </c>
      <c r="R46" s="80">
        <v>18.199999999999996</v>
      </c>
      <c r="S46" s="80">
        <v>0</v>
      </c>
      <c r="T46" s="78">
        <f>SUMPRODUCT(LTA!F46:AJ46,LTA!F$101:AJ$101,LTA!F$105:AJ$105)</f>
        <v>115.56</v>
      </c>
      <c r="U46" s="78">
        <f>SUMPRODUCT(LTA!F46:AJ46,LTA!F$102:AJ$102,LTA!F$105:AJ$105)</f>
        <v>382.23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-9</v>
      </c>
      <c r="AA46" s="117">
        <f>STOA!J46</f>
        <v>0</v>
      </c>
      <c r="AB46" s="117">
        <f>-STOA!P46</f>
        <v>0</v>
      </c>
      <c r="AC46">
        <f t="shared" si="0"/>
        <v>11.961057386223672</v>
      </c>
      <c r="AD46">
        <f t="shared" si="1"/>
        <v>1268.9037622567369</v>
      </c>
      <c r="AE46">
        <f>'IDT-1'!F46</f>
        <v>0</v>
      </c>
      <c r="AF46" s="26"/>
      <c r="AG46">
        <f t="shared" si="2"/>
        <v>1268.9037622567369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5.4161999999999999</v>
      </c>
      <c r="E47">
        <f>GT_NG!T47</f>
        <v>11.264247082265868</v>
      </c>
      <c r="F47">
        <f>GT_Spot!T47</f>
        <v>0</v>
      </c>
      <c r="G47">
        <f>PPCL_NG!T47</f>
        <v>28.91807212852477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629.40575174526532</v>
      </c>
      <c r="P47" s="77">
        <v>35.637227537922982</v>
      </c>
      <c r="Q47" s="77">
        <v>23.639999999999997</v>
      </c>
      <c r="R47" s="80">
        <v>18.199999999999996</v>
      </c>
      <c r="S47" s="80">
        <v>0</v>
      </c>
      <c r="T47" s="78">
        <f>SUMPRODUCT(LTA!F47:AJ47,LTA!F$101:AJ$101,LTA!F$105:AJ$105)</f>
        <v>114.94</v>
      </c>
      <c r="U47" s="78">
        <f>SUMPRODUCT(LTA!F47:AJ47,LTA!F$102:AJ$102,LTA!F$105:AJ$105)</f>
        <v>383.84000000000003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-17</v>
      </c>
      <c r="AA47" s="117">
        <f>STOA!J47</f>
        <v>0</v>
      </c>
      <c r="AB47" s="117">
        <f>-STOA!P47</f>
        <v>0</v>
      </c>
      <c r="AC47">
        <f t="shared" si="0"/>
        <v>12.218415730734101</v>
      </c>
      <c r="AD47">
        <f t="shared" si="1"/>
        <v>1241.643082763245</v>
      </c>
      <c r="AE47">
        <f>'IDT-1'!F47</f>
        <v>0</v>
      </c>
      <c r="AF47" s="26"/>
      <c r="AG47">
        <f t="shared" si="2"/>
        <v>1241.643082763245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5.4161999999999999</v>
      </c>
      <c r="E48">
        <f>GT_NG!T48</f>
        <v>11.264247082265868</v>
      </c>
      <c r="F48">
        <f>GT_Spot!T48</f>
        <v>0</v>
      </c>
      <c r="G48">
        <f>PPCL_NG!T48</f>
        <v>28.91807212852477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629.40575174526532</v>
      </c>
      <c r="P48" s="77">
        <v>35.637227537922982</v>
      </c>
      <c r="Q48" s="77">
        <v>23.639999999999997</v>
      </c>
      <c r="R48" s="80">
        <v>18.199999999999996</v>
      </c>
      <c r="S48" s="80">
        <v>0</v>
      </c>
      <c r="T48" s="78">
        <f>SUMPRODUCT(LTA!F48:AJ48,LTA!F$101:AJ$101,LTA!F$105:AJ$105)</f>
        <v>114.97</v>
      </c>
      <c r="U48" s="78">
        <f>SUMPRODUCT(LTA!F48:AJ48,LTA!F$102:AJ$102,LTA!F$105:AJ$105)</f>
        <v>384.10999999999996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-31</v>
      </c>
      <c r="AA48" s="117">
        <f>STOA!J48</f>
        <v>0</v>
      </c>
      <c r="AB48" s="117">
        <f>-STOA!P48</f>
        <v>0</v>
      </c>
      <c r="AC48">
        <f t="shared" si="0"/>
        <v>12.345349516044836</v>
      </c>
      <c r="AD48">
        <f t="shared" si="1"/>
        <v>1227.8161489779343</v>
      </c>
      <c r="AE48">
        <f>'IDT-1'!F48</f>
        <v>0</v>
      </c>
      <c r="AF48" s="26"/>
      <c r="AG48">
        <f t="shared" si="2"/>
        <v>1227.8161489779343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5.4161999999999999</v>
      </c>
      <c r="E49">
        <f>GT_NG!T49</f>
        <v>11.264247082265868</v>
      </c>
      <c r="F49">
        <f>GT_Spot!T49</f>
        <v>0</v>
      </c>
      <c r="G49">
        <f>PPCL_NG!T49</f>
        <v>28.91807212852477</v>
      </c>
      <c r="H49">
        <f>PPCL_Spot!T49</f>
        <v>0</v>
      </c>
      <c r="I49">
        <f>Bawana_NG!T49</f>
        <v>54.91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629.40575174526532</v>
      </c>
      <c r="P49" s="77">
        <v>35.637227537922982</v>
      </c>
      <c r="Q49" s="77">
        <v>23.639999999999997</v>
      </c>
      <c r="R49" s="80">
        <v>18.199999999999996</v>
      </c>
      <c r="S49" s="80">
        <v>0</v>
      </c>
      <c r="T49" s="78">
        <f>SUMPRODUCT(LTA!F49:AJ49,LTA!F$101:AJ$101,LTA!F$105:AJ$105)</f>
        <v>114.86</v>
      </c>
      <c r="U49" s="78">
        <f>SUMPRODUCT(LTA!F49:AJ49,LTA!F$102:AJ$102,LTA!F$105:AJ$105)</f>
        <v>383.61999999999995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-34</v>
      </c>
      <c r="AA49" s="117">
        <f>STOA!J49</f>
        <v>0</v>
      </c>
      <c r="AB49" s="117">
        <f>-STOA!P49</f>
        <v>0</v>
      </c>
      <c r="AC49">
        <f t="shared" si="0"/>
        <v>11.971088072945561</v>
      </c>
      <c r="AD49">
        <f t="shared" si="1"/>
        <v>1239.9004104210333</v>
      </c>
      <c r="AE49">
        <f>'IDT-1'!F49</f>
        <v>0</v>
      </c>
      <c r="AF49" s="26"/>
      <c r="AG49">
        <f t="shared" si="2"/>
        <v>1239.9004104210333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5.4161999999999999</v>
      </c>
      <c r="E50">
        <f>GT_NG!T50</f>
        <v>11.264247082265868</v>
      </c>
      <c r="F50">
        <f>GT_Spot!T50</f>
        <v>0</v>
      </c>
      <c r="G50">
        <f>PPCL_NG!T50</f>
        <v>28.91807212852477</v>
      </c>
      <c r="H50">
        <f>PPCL_Spot!T50</f>
        <v>0</v>
      </c>
      <c r="I50">
        <f>Bawana_NG!T50</f>
        <v>54.91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629.40569109968737</v>
      </c>
      <c r="P50" s="77">
        <v>35.637227537922982</v>
      </c>
      <c r="Q50" s="77">
        <v>23.639999999999997</v>
      </c>
      <c r="R50" s="80">
        <v>18.199999999999996</v>
      </c>
      <c r="S50" s="80">
        <v>0</v>
      </c>
      <c r="T50" s="78">
        <f>SUMPRODUCT(LTA!F50:AJ50,LTA!F$101:AJ$101,LTA!F$105:AJ$105)</f>
        <v>114.56</v>
      </c>
      <c r="U50" s="78">
        <f>SUMPRODUCT(LTA!F50:AJ50,LTA!F$102:AJ$102,LTA!F$105:AJ$105)</f>
        <v>382.78000000000003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-49</v>
      </c>
      <c r="AA50" s="117">
        <f>STOA!J50</f>
        <v>0</v>
      </c>
      <c r="AB50" s="117">
        <f>-STOA!P50</f>
        <v>0</v>
      </c>
      <c r="AC50">
        <f t="shared" si="0"/>
        <v>12.094227452097405</v>
      </c>
      <c r="AD50">
        <f t="shared" si="1"/>
        <v>1223.6372103963035</v>
      </c>
      <c r="AE50">
        <f>'IDT-1'!F50</f>
        <v>0</v>
      </c>
      <c r="AF50" s="26"/>
      <c r="AG50">
        <f t="shared" si="2"/>
        <v>1223.6372103963035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5.4161999999999999</v>
      </c>
      <c r="E51">
        <f>GT_NG!T51</f>
        <v>11.264247082265868</v>
      </c>
      <c r="F51">
        <f>GT_Spot!T51</f>
        <v>0</v>
      </c>
      <c r="G51">
        <f>PPCL_NG!T51</f>
        <v>28.91807212852477</v>
      </c>
      <c r="H51">
        <f>PPCL_Spot!T51</f>
        <v>0</v>
      </c>
      <c r="I51">
        <f>Bawana_NG!T51</f>
        <v>52.18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628.04626194445655</v>
      </c>
      <c r="P51" s="77">
        <v>35.637227537922982</v>
      </c>
      <c r="Q51" s="77">
        <v>23.639999999999997</v>
      </c>
      <c r="R51" s="80">
        <v>18.199999999999996</v>
      </c>
      <c r="S51" s="80">
        <v>0</v>
      </c>
      <c r="T51" s="78">
        <f>SUMPRODUCT(LTA!F51:AJ51,LTA!F$101:AJ$101,LTA!F$105:AJ$105)</f>
        <v>114.86</v>
      </c>
      <c r="U51" s="78">
        <f>SUMPRODUCT(LTA!F51:AJ51,LTA!F$102:AJ$102,LTA!F$105:AJ$105)</f>
        <v>381.40999999999997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-63</v>
      </c>
      <c r="AA51" s="117">
        <f>STOA!J51</f>
        <v>0</v>
      </c>
      <c r="AB51" s="117">
        <f>-STOA!P51</f>
        <v>0</v>
      </c>
      <c r="AC51">
        <f t="shared" si="0"/>
        <v>12.128727623231132</v>
      </c>
      <c r="AD51">
        <f t="shared" si="1"/>
        <v>1209.4432810699391</v>
      </c>
      <c r="AE51">
        <f>'IDT-1'!F51</f>
        <v>0</v>
      </c>
      <c r="AF51" s="26"/>
      <c r="AG51">
        <f t="shared" si="2"/>
        <v>1209.4432810699391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5.4161999999999999</v>
      </c>
      <c r="E52">
        <f>GT_NG!T52</f>
        <v>11.264247082265868</v>
      </c>
      <c r="F52">
        <f>GT_Spot!T52</f>
        <v>0</v>
      </c>
      <c r="G52">
        <f>PPCL_NG!T52</f>
        <v>28.91807212852477</v>
      </c>
      <c r="H52">
        <f>PPCL_Spot!T52</f>
        <v>0</v>
      </c>
      <c r="I52">
        <f>Bawana_NG!T52</f>
        <v>55.69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628.04623485005709</v>
      </c>
      <c r="P52" s="77">
        <v>35.637227537922982</v>
      </c>
      <c r="Q52" s="77">
        <v>23.639999999999997</v>
      </c>
      <c r="R52" s="80">
        <v>18.199999999999996</v>
      </c>
      <c r="S52" s="80">
        <v>0</v>
      </c>
      <c r="T52" s="78">
        <f>SUMPRODUCT(LTA!F52:AJ52,LTA!F$101:AJ$101,LTA!F$105:AJ$105)</f>
        <v>114.36</v>
      </c>
      <c r="U52" s="78">
        <f>SUMPRODUCT(LTA!F52:AJ52,LTA!F$102:AJ$102,LTA!F$105:AJ$105)</f>
        <v>381.38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-58</v>
      </c>
      <c r="AA52" s="117">
        <f>STOA!J52</f>
        <v>0</v>
      </c>
      <c r="AB52" s="117">
        <f>-STOA!P52</f>
        <v>0</v>
      </c>
      <c r="AC52">
        <f t="shared" si="0"/>
        <v>12.288123297633348</v>
      </c>
      <c r="AD52">
        <f t="shared" si="1"/>
        <v>1197.2638583011374</v>
      </c>
      <c r="AE52">
        <f>'IDT-1'!F52</f>
        <v>0</v>
      </c>
      <c r="AF52" s="26"/>
      <c r="AG52">
        <f t="shared" si="2"/>
        <v>1197.2638583011374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4.8144</v>
      </c>
      <c r="E53">
        <f>GT_NG!T53</f>
        <v>11.264247082265868</v>
      </c>
      <c r="F53">
        <f>GT_Spot!T53</f>
        <v>0</v>
      </c>
      <c r="G53">
        <f>PPCL_NG!T53</f>
        <v>28.91807212852477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628.20209486627596</v>
      </c>
      <c r="P53" s="77">
        <v>35.637227537922982</v>
      </c>
      <c r="Q53" s="77">
        <v>23.639999999999997</v>
      </c>
      <c r="R53" s="80">
        <v>18.199999999999996</v>
      </c>
      <c r="S53" s="80">
        <v>0</v>
      </c>
      <c r="T53" s="78">
        <f>SUMPRODUCT(LTA!F53:AJ53,LTA!F$101:AJ$101,LTA!F$105:AJ$105)</f>
        <v>113.76</v>
      </c>
      <c r="U53" s="78">
        <f>SUMPRODUCT(LTA!F53:AJ53,LTA!F$102:AJ$102,LTA!F$105:AJ$105)</f>
        <v>381.34999999999997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-67</v>
      </c>
      <c r="AA53" s="117">
        <f>STOA!J53</f>
        <v>0</v>
      </c>
      <c r="AB53" s="117">
        <f>-STOA!P53</f>
        <v>0</v>
      </c>
      <c r="AC53">
        <f t="shared" si="0"/>
        <v>12.385192556042417</v>
      </c>
      <c r="AD53">
        <f t="shared" si="1"/>
        <v>1184.090849058947</v>
      </c>
      <c r="AE53">
        <f>'IDT-1'!F53</f>
        <v>0</v>
      </c>
      <c r="AF53" s="26"/>
      <c r="AG53">
        <f t="shared" si="2"/>
        <v>1184.090849058947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-38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4.8144</v>
      </c>
      <c r="E54">
        <f>GT_NG!T54</f>
        <v>11.264247082265868</v>
      </c>
      <c r="F54">
        <f>GT_Spot!T54</f>
        <v>0</v>
      </c>
      <c r="G54">
        <f>PPCL_NG!T54</f>
        <v>28.91807212852477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563.31645270731508</v>
      </c>
      <c r="P54" s="77">
        <v>35.637227537922982</v>
      </c>
      <c r="Q54" s="77">
        <v>23.639999999999997</v>
      </c>
      <c r="R54" s="80">
        <v>18.199999999999996</v>
      </c>
      <c r="S54" s="80">
        <v>0</v>
      </c>
      <c r="T54" s="78">
        <f>SUMPRODUCT(LTA!F54:AJ54,LTA!F$101:AJ$101,LTA!F$105:AJ$105)</f>
        <v>113.82000000000001</v>
      </c>
      <c r="U54" s="78">
        <f>SUMPRODUCT(LTA!F54:AJ54,LTA!F$102:AJ$102,LTA!F$105:AJ$105)</f>
        <v>360.42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0</v>
      </c>
      <c r="AB54" s="117">
        <f>-STOA!P54</f>
        <v>0</v>
      </c>
      <c r="AC54">
        <f t="shared" si="0"/>
        <v>11.160002146367212</v>
      </c>
      <c r="AD54">
        <f t="shared" si="1"/>
        <v>1152.5603973096618</v>
      </c>
      <c r="AE54">
        <f>'IDT-1'!F54</f>
        <v>0</v>
      </c>
      <c r="AF54" s="26"/>
      <c r="AG54">
        <f t="shared" si="2"/>
        <v>1152.5603973096618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-52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4.8144</v>
      </c>
      <c r="E55">
        <f>GT_NG!T55</f>
        <v>11.264247082265868</v>
      </c>
      <c r="F55">
        <f>GT_Spot!T55</f>
        <v>0</v>
      </c>
      <c r="G55">
        <f>PPCL_NG!T55</f>
        <v>28.91807212852477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471.07539102033599</v>
      </c>
      <c r="P55" s="77">
        <v>35.637227537922982</v>
      </c>
      <c r="Q55" s="77">
        <v>23.639999999999997</v>
      </c>
      <c r="R55" s="80">
        <v>18.199999999999996</v>
      </c>
      <c r="S55" s="80">
        <v>0</v>
      </c>
      <c r="T55" s="78">
        <f>SUMPRODUCT(LTA!F55:AJ55,LTA!F$101:AJ$101,LTA!F$105:AJ$105)</f>
        <v>113.72</v>
      </c>
      <c r="U55" s="78">
        <f>SUMPRODUCT(LTA!F55:AJ55,LTA!F$102:AJ$102,LTA!F$105:AJ$105)</f>
        <v>332.03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</v>
      </c>
      <c r="AA55" s="117">
        <f>STOA!J55</f>
        <v>0</v>
      </c>
      <c r="AB55" s="117">
        <f>-STOA!P55</f>
        <v>0</v>
      </c>
      <c r="AC55">
        <f t="shared" si="0"/>
        <v>10.27127909892131</v>
      </c>
      <c r="AD55">
        <f t="shared" si="1"/>
        <v>1016.2980586701282</v>
      </c>
      <c r="AE55">
        <f>'IDT-1'!F55</f>
        <v>0</v>
      </c>
      <c r="AF55" s="26"/>
      <c r="AG55">
        <f t="shared" si="2"/>
        <v>1016.2980586701282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-68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4.8144</v>
      </c>
      <c r="E56">
        <f>GT_NG!T56</f>
        <v>11.264247082265868</v>
      </c>
      <c r="F56">
        <f>GT_Spot!T56</f>
        <v>0</v>
      </c>
      <c r="G56">
        <f>PPCL_NG!T56</f>
        <v>28.91807212852477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471.07467835117905</v>
      </c>
      <c r="P56" s="77">
        <v>35.637227537922982</v>
      </c>
      <c r="Q56" s="77">
        <v>23.639999999999997</v>
      </c>
      <c r="R56" s="80">
        <v>18.199999999999996</v>
      </c>
      <c r="S56" s="80">
        <v>0</v>
      </c>
      <c r="T56" s="78">
        <f>SUMPRODUCT(LTA!F56:AJ56,LTA!F$101:AJ$101,LTA!F$105:AJ$105)</f>
        <v>114.21000000000001</v>
      </c>
      <c r="U56" s="78">
        <f>SUMPRODUCT(LTA!F56:AJ56,LTA!F$102:AJ$102,LTA!F$105:AJ$105)</f>
        <v>331.53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-36</v>
      </c>
      <c r="AA56" s="117">
        <f>STOA!J56</f>
        <v>0</v>
      </c>
      <c r="AB56" s="117">
        <f>-STOA!P56</f>
        <v>0</v>
      </c>
      <c r="AC56">
        <f t="shared" si="0"/>
        <v>10.60855367327615</v>
      </c>
      <c r="AD56">
        <f t="shared" si="1"/>
        <v>977.95007142661655</v>
      </c>
      <c r="AE56">
        <f>'IDT-1'!F56</f>
        <v>0</v>
      </c>
      <c r="AF56" s="26"/>
      <c r="AG56">
        <f t="shared" si="2"/>
        <v>977.95007142661655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4.8144</v>
      </c>
      <c r="E57">
        <f>GT_NG!T57</f>
        <v>11.264247082265868</v>
      </c>
      <c r="F57">
        <f>GT_Spot!T57</f>
        <v>0</v>
      </c>
      <c r="G57">
        <f>PPCL_NG!T57</f>
        <v>28.91807212852477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471.41924484159415</v>
      </c>
      <c r="P57" s="77">
        <v>35.637227537922982</v>
      </c>
      <c r="Q57" s="77">
        <v>23.639999999999997</v>
      </c>
      <c r="R57" s="80">
        <v>18.199999999999996</v>
      </c>
      <c r="S57" s="80">
        <v>0</v>
      </c>
      <c r="T57" s="78">
        <f>SUMPRODUCT(LTA!F57:AJ57,LTA!F$101:AJ$101,LTA!F$105:AJ$105)</f>
        <v>114.64</v>
      </c>
      <c r="U57" s="78">
        <f>SUMPRODUCT(LTA!F57:AJ57,LTA!F$102:AJ$102,LTA!F$105:AJ$105)</f>
        <v>330.23999999999995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</v>
      </c>
      <c r="AA57" s="117">
        <f>STOA!J57</f>
        <v>0</v>
      </c>
      <c r="AB57" s="117">
        <f>-STOA!P57</f>
        <v>0</v>
      </c>
      <c r="AC57">
        <f t="shared" si="0"/>
        <v>10.186745864848621</v>
      </c>
      <c r="AD57">
        <f t="shared" si="1"/>
        <v>1024.856445725459</v>
      </c>
      <c r="AE57">
        <f>'IDT-1'!F57</f>
        <v>0</v>
      </c>
      <c r="AF57" s="26"/>
      <c r="AG57">
        <f t="shared" si="2"/>
        <v>1024.856445725459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4.8144</v>
      </c>
      <c r="E58">
        <f>GT_NG!T58</f>
        <v>11.264247082265868</v>
      </c>
      <c r="F58">
        <f>GT_Spot!T58</f>
        <v>0</v>
      </c>
      <c r="G58">
        <f>PPCL_NG!T58</f>
        <v>28.91807212852477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543.95228455520612</v>
      </c>
      <c r="P58" s="77">
        <v>35.637227537922982</v>
      </c>
      <c r="Q58" s="77">
        <v>23.639999999999997</v>
      </c>
      <c r="R58" s="80">
        <v>18.199999999999996</v>
      </c>
      <c r="S58" s="80">
        <v>0</v>
      </c>
      <c r="T58" s="78">
        <f>SUMPRODUCT(LTA!F58:AJ58,LTA!F$101:AJ$101,LTA!F$105:AJ$105)</f>
        <v>114.93</v>
      </c>
      <c r="U58" s="78">
        <f>SUMPRODUCT(LTA!F58:AJ58,LTA!F$102:AJ$102,LTA!F$105:AJ$105)</f>
        <v>328.46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0</v>
      </c>
      <c r="AB58" s="117">
        <f>-STOA!P58</f>
        <v>0</v>
      </c>
      <c r="AC58">
        <f t="shared" si="0"/>
        <v>11.069390312472073</v>
      </c>
      <c r="AD58">
        <f t="shared" si="1"/>
        <v>1066.0168409914477</v>
      </c>
      <c r="AE58">
        <f>'IDT-1'!F58</f>
        <v>0</v>
      </c>
      <c r="AF58" s="26"/>
      <c r="AG58">
        <f t="shared" si="2"/>
        <v>1066.0168409914477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-90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4.8144</v>
      </c>
      <c r="E59">
        <f>GT_NG!T59</f>
        <v>11.264247082265868</v>
      </c>
      <c r="F59">
        <f>GT_Spot!T59</f>
        <v>0</v>
      </c>
      <c r="G59">
        <f>PPCL_NG!T59</f>
        <v>28.91807212852477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552.72790705230875</v>
      </c>
      <c r="P59" s="77">
        <v>35.637227537922982</v>
      </c>
      <c r="Q59" s="77">
        <v>23.639999999999997</v>
      </c>
      <c r="R59" s="80">
        <v>18.199999999999996</v>
      </c>
      <c r="S59" s="80">
        <v>0</v>
      </c>
      <c r="T59" s="78">
        <f>SUMPRODUCT(LTA!F59:AJ59,LTA!F$101:AJ$101,LTA!F$105:AJ$105)</f>
        <v>115.2</v>
      </c>
      <c r="U59" s="78">
        <f>SUMPRODUCT(LTA!F59:AJ59,LTA!F$102:AJ$102,LTA!F$105:AJ$105)</f>
        <v>325.36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0</v>
      </c>
      <c r="AB59" s="117">
        <f>-STOA!P59</f>
        <v>0</v>
      </c>
      <c r="AC59">
        <f t="shared" si="0"/>
        <v>10.899758602391694</v>
      </c>
      <c r="AD59">
        <f t="shared" si="1"/>
        <v>1097.1320951986306</v>
      </c>
      <c r="AE59">
        <f>'IDT-1'!F59</f>
        <v>0</v>
      </c>
      <c r="AF59" s="26"/>
      <c r="AG59">
        <f t="shared" si="2"/>
        <v>1097.1320951986306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5.7171000000000003</v>
      </c>
      <c r="E60">
        <f>GT_NG!T60</f>
        <v>11.264247082265868</v>
      </c>
      <c r="F60">
        <f>GT_Spot!T60</f>
        <v>0</v>
      </c>
      <c r="G60">
        <f>PPCL_NG!T60</f>
        <v>28.91807212852477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556.98133226130881</v>
      </c>
      <c r="P60" s="77">
        <v>35.637227537922982</v>
      </c>
      <c r="Q60" s="77">
        <v>23.639999999999997</v>
      </c>
      <c r="R60" s="80">
        <v>18.199999999999996</v>
      </c>
      <c r="S60" s="80">
        <v>0</v>
      </c>
      <c r="T60" s="78">
        <f>SUMPRODUCT(LTA!F60:AJ60,LTA!F$101:AJ$101,LTA!F$105:AJ$105)</f>
        <v>114.15</v>
      </c>
      <c r="U60" s="78">
        <f>SUMPRODUCT(LTA!F60:AJ60,LTA!F$102:AJ$102,LTA!F$105:AJ$105)</f>
        <v>321.09999999999997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0</v>
      </c>
      <c r="AB60" s="117">
        <f>-STOA!P60</f>
        <v>0</v>
      </c>
      <c r="AC60">
        <f t="shared" si="0"/>
        <v>10.809623229008942</v>
      </c>
      <c r="AD60">
        <f t="shared" si="1"/>
        <v>1107.0683557810135</v>
      </c>
      <c r="AE60">
        <f>'IDT-1'!F60</f>
        <v>0</v>
      </c>
      <c r="AF60" s="26"/>
      <c r="AG60">
        <f t="shared" si="2"/>
        <v>1107.0683557810135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3.0089999999999999</v>
      </c>
      <c r="E61">
        <f>GT_NG!T61</f>
        <v>11.264247082265868</v>
      </c>
      <c r="F61">
        <f>GT_Spot!T61</f>
        <v>0</v>
      </c>
      <c r="G61">
        <f>PPCL_NG!T61</f>
        <v>28.91807212852477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571.00437609724088</v>
      </c>
      <c r="P61" s="77">
        <v>35.637227537922982</v>
      </c>
      <c r="Q61" s="77">
        <v>23.639999999999997</v>
      </c>
      <c r="R61" s="80">
        <v>18.199999999999996</v>
      </c>
      <c r="S61" s="80">
        <v>0</v>
      </c>
      <c r="T61" s="78">
        <f>SUMPRODUCT(LTA!F61:AJ61,LTA!F$101:AJ$101,LTA!F$105:AJ$105)</f>
        <v>115.02000000000001</v>
      </c>
      <c r="U61" s="78">
        <f>SUMPRODUCT(LTA!F61:AJ61,LTA!F$102:AJ$102,LTA!F$105:AJ$105)</f>
        <v>344.34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0</v>
      </c>
      <c r="AB61" s="117">
        <f>-STOA!P61</f>
        <v>0</v>
      </c>
      <c r="AC61">
        <f t="shared" si="0"/>
        <v>11.476487835652957</v>
      </c>
      <c r="AD61">
        <f t="shared" si="1"/>
        <v>1101.8264350103016</v>
      </c>
      <c r="AE61">
        <f>'IDT-1'!F61</f>
        <v>0</v>
      </c>
      <c r="AF61" s="26"/>
      <c r="AG61">
        <f t="shared" si="2"/>
        <v>1101.8264350103016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3.0089999999999999</v>
      </c>
      <c r="E62">
        <f>GT_NG!T62</f>
        <v>11.264247082265868</v>
      </c>
      <c r="F62">
        <f>GT_Spot!T62</f>
        <v>0</v>
      </c>
      <c r="G62">
        <f>PPCL_NG!T62</f>
        <v>28.91807212852477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632.48533376381693</v>
      </c>
      <c r="P62" s="77">
        <v>35.637227537922982</v>
      </c>
      <c r="Q62" s="77">
        <v>23.639999999999997</v>
      </c>
      <c r="R62" s="80">
        <v>18.199999999999996</v>
      </c>
      <c r="S62" s="80">
        <v>0</v>
      </c>
      <c r="T62" s="78">
        <f>SUMPRODUCT(LTA!F62:AJ62,LTA!F$101:AJ$101,LTA!F$105:AJ$105)</f>
        <v>109.69</v>
      </c>
      <c r="U62" s="78">
        <f>SUMPRODUCT(LTA!F62:AJ62,LTA!F$102:AJ$102,LTA!F$105:AJ$105)</f>
        <v>351.21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-98</v>
      </c>
      <c r="AA62" s="117">
        <f>STOA!J62</f>
        <v>0</v>
      </c>
      <c r="AB62" s="117">
        <f>-STOA!P62</f>
        <v>0</v>
      </c>
      <c r="AC62">
        <f t="shared" si="0"/>
        <v>12.634784934628108</v>
      </c>
      <c r="AD62">
        <f t="shared" si="1"/>
        <v>1095.6890955779024</v>
      </c>
      <c r="AE62">
        <f>'IDT-1'!F62</f>
        <v>0</v>
      </c>
      <c r="AF62" s="26"/>
      <c r="AG62">
        <f t="shared" si="2"/>
        <v>1095.6890955779024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3.0089999999999999</v>
      </c>
      <c r="E63">
        <f>GT_NG!T63</f>
        <v>11.264247082265868</v>
      </c>
      <c r="F63">
        <f>GT_Spot!T63</f>
        <v>0</v>
      </c>
      <c r="G63">
        <f>PPCL_NG!T63</f>
        <v>28.91807212852477</v>
      </c>
      <c r="H63">
        <f>PPCL_Spot!T63</f>
        <v>0</v>
      </c>
      <c r="I63">
        <f>Bawana_NG!T63</f>
        <v>58.522707128648754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637.22037261812352</v>
      </c>
      <c r="P63" s="77">
        <v>35.637227537922982</v>
      </c>
      <c r="Q63" s="77">
        <v>23.639999999999997</v>
      </c>
      <c r="R63" s="80">
        <v>18.199999999999996</v>
      </c>
      <c r="S63" s="80">
        <v>0</v>
      </c>
      <c r="T63" s="78">
        <f>SUMPRODUCT(LTA!F63:AJ63,LTA!F$101:AJ$101,LTA!F$105:AJ$105)</f>
        <v>107.53</v>
      </c>
      <c r="U63" s="78">
        <f>SUMPRODUCT(LTA!F63:AJ63,LTA!F$102:AJ$102,LTA!F$105:AJ$105)</f>
        <v>338.47999999999996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-89</v>
      </c>
      <c r="AA63" s="117">
        <f>STOA!J63</f>
        <v>0</v>
      </c>
      <c r="AB63" s="117">
        <f>-STOA!P63</f>
        <v>0</v>
      </c>
      <c r="AC63">
        <f t="shared" si="0"/>
        <v>12.591957609366895</v>
      </c>
      <c r="AD63">
        <f t="shared" si="1"/>
        <v>1082.829668886119</v>
      </c>
      <c r="AE63">
        <f>'IDT-1'!F63</f>
        <v>0</v>
      </c>
      <c r="AF63" s="26"/>
      <c r="AG63">
        <f t="shared" si="2"/>
        <v>1082.829668886119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-78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3.0089999999999999</v>
      </c>
      <c r="E64">
        <f>GT_NG!T64</f>
        <v>11.580614788147326</v>
      </c>
      <c r="F64">
        <f>GT_Spot!T64</f>
        <v>0</v>
      </c>
      <c r="G64">
        <f>PPCL_NG!T64</f>
        <v>28.91807212852477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639.24905201292893</v>
      </c>
      <c r="P64" s="77">
        <v>35.637227537922982</v>
      </c>
      <c r="Q64" s="77">
        <v>23.639999999999997</v>
      </c>
      <c r="R64" s="80">
        <v>18.199999999999996</v>
      </c>
      <c r="S64" s="80">
        <v>0</v>
      </c>
      <c r="T64" s="78">
        <f>SUMPRODUCT(LTA!F64:AJ64,LTA!F$101:AJ$101,LTA!F$105:AJ$105)</f>
        <v>101.35000000000001</v>
      </c>
      <c r="U64" s="78">
        <f>SUMPRODUCT(LTA!F64:AJ64,LTA!F$102:AJ$102,LTA!F$105:AJ$105)</f>
        <v>319.52999999999997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-83</v>
      </c>
      <c r="AA64" s="117">
        <f>STOA!J64</f>
        <v>0</v>
      </c>
      <c r="AB64" s="117">
        <f>-STOA!P64</f>
        <v>0</v>
      </c>
      <c r="AC64">
        <f t="shared" si="0"/>
        <v>12.300523053421072</v>
      </c>
      <c r="AD64">
        <f t="shared" si="1"/>
        <v>1068.0834434141029</v>
      </c>
      <c r="AE64">
        <f>'IDT-1'!F64</f>
        <v>0</v>
      </c>
      <c r="AF64" s="26"/>
      <c r="AG64">
        <f t="shared" si="2"/>
        <v>1068.0834434141029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3.0089999999999999</v>
      </c>
      <c r="E65">
        <f>GT_NG!T65</f>
        <v>11.580614788147326</v>
      </c>
      <c r="F65">
        <f>GT_Spot!T65</f>
        <v>0</v>
      </c>
      <c r="G65">
        <f>PPCL_NG!T65</f>
        <v>28.91807212852477</v>
      </c>
      <c r="H65">
        <f>PPCL_Spot!T65</f>
        <v>0</v>
      </c>
      <c r="I65">
        <f>Bawana_NG!T65</f>
        <v>52.18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642.91980345642173</v>
      </c>
      <c r="P65" s="77">
        <v>35.637227537922982</v>
      </c>
      <c r="Q65" s="77">
        <v>23.639999999999997</v>
      </c>
      <c r="R65" s="80">
        <v>18.199999999999996</v>
      </c>
      <c r="S65" s="80">
        <v>0</v>
      </c>
      <c r="T65" s="78">
        <f>SUMPRODUCT(LTA!F65:AJ65,LTA!F$101:AJ$101,LTA!F$105:AJ$105)</f>
        <v>96.350000000000009</v>
      </c>
      <c r="U65" s="78">
        <f>SUMPRODUCT(LTA!F65:AJ65,LTA!F$102:AJ$102,LTA!F$105:AJ$105)</f>
        <v>310.45999999999998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-76</v>
      </c>
      <c r="AA65" s="117">
        <f>STOA!J65</f>
        <v>0</v>
      </c>
      <c r="AB65" s="117">
        <f>-STOA!P65</f>
        <v>0</v>
      </c>
      <c r="AC65">
        <f t="shared" si="0"/>
        <v>11.968898860635512</v>
      </c>
      <c r="AD65">
        <f t="shared" si="1"/>
        <v>1074.9258190503813</v>
      </c>
      <c r="AE65">
        <f>'IDT-1'!F65</f>
        <v>0</v>
      </c>
      <c r="AF65" s="26"/>
      <c r="AG65">
        <f t="shared" si="2"/>
        <v>1074.9258190503813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3.0089999999999999</v>
      </c>
      <c r="E66">
        <f>GT_NG!T66</f>
        <v>11.580614788147326</v>
      </c>
      <c r="F66">
        <f>GT_Spot!T66</f>
        <v>0</v>
      </c>
      <c r="G66">
        <f>PPCL_NG!T66</f>
        <v>28.91807212852477</v>
      </c>
      <c r="H66">
        <f>PPCL_Spot!T66</f>
        <v>0</v>
      </c>
      <c r="I66">
        <f>Bawana_NG!T66</f>
        <v>52.18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643.80032663752377</v>
      </c>
      <c r="P66" s="77">
        <v>35.637227537922982</v>
      </c>
      <c r="Q66" s="77">
        <v>23.639999999999997</v>
      </c>
      <c r="R66" s="80">
        <v>18.199999999999996</v>
      </c>
      <c r="S66" s="80">
        <v>0</v>
      </c>
      <c r="T66" s="78">
        <f>SUMPRODUCT(LTA!F66:AJ66,LTA!F$101:AJ$101,LTA!F$105:AJ$105)</f>
        <v>93.28</v>
      </c>
      <c r="U66" s="78">
        <f>SUMPRODUCT(LTA!F66:AJ66,LTA!F$102:AJ$102,LTA!F$105:AJ$105)</f>
        <v>301.37999999999994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-86</v>
      </c>
      <c r="AA66" s="117">
        <f>STOA!J66</f>
        <v>0</v>
      </c>
      <c r="AB66" s="117">
        <f>-STOA!P66</f>
        <v>0</v>
      </c>
      <c r="AC66">
        <f t="shared" si="0"/>
        <v>11.869727464629209</v>
      </c>
      <c r="AD66">
        <f t="shared" si="1"/>
        <v>1063.7555136274896</v>
      </c>
      <c r="AE66">
        <f>'IDT-1'!F66</f>
        <v>0</v>
      </c>
      <c r="AF66" s="26"/>
      <c r="AG66">
        <f t="shared" si="2"/>
        <v>1063.7555136274896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3.0089999999999999</v>
      </c>
      <c r="E67">
        <f>GT_NG!T67</f>
        <v>11.580614788147326</v>
      </c>
      <c r="F67">
        <f>GT_Spot!T67</f>
        <v>0</v>
      </c>
      <c r="G67">
        <f>PPCL_NG!T67</f>
        <v>28.91807212852477</v>
      </c>
      <c r="H67">
        <f>PPCL_Spot!T67</f>
        <v>0</v>
      </c>
      <c r="I67">
        <f>Bawana_NG!T67</f>
        <v>52.18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647.08094732777863</v>
      </c>
      <c r="P67" s="77">
        <v>35.637227537922982</v>
      </c>
      <c r="Q67" s="77">
        <v>23.639999999999997</v>
      </c>
      <c r="R67" s="80">
        <v>18.199999999999996</v>
      </c>
      <c r="S67" s="80">
        <v>0</v>
      </c>
      <c r="T67" s="78">
        <f>SUMPRODUCT(LTA!F67:AJ67,LTA!F$101:AJ$101,LTA!F$105:AJ$105)</f>
        <v>78.06</v>
      </c>
      <c r="U67" s="78">
        <f>SUMPRODUCT(LTA!F67:AJ67,LTA!F$102:AJ$102,LTA!F$105:AJ$105)</f>
        <v>293.16000000000003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-71</v>
      </c>
      <c r="AA67" s="117">
        <f>STOA!J67</f>
        <v>0</v>
      </c>
      <c r="AB67" s="117">
        <f>-STOA!P67</f>
        <v>0</v>
      </c>
      <c r="AC67">
        <f t="shared" si="0"/>
        <v>11.31944357077125</v>
      </c>
      <c r="AD67">
        <f t="shared" si="1"/>
        <v>1086.1464182116026</v>
      </c>
      <c r="AE67">
        <f>'IDT-1'!F67</f>
        <v>0</v>
      </c>
      <c r="AF67" s="26"/>
      <c r="AG67">
        <f t="shared" si="2"/>
        <v>1086.1464182116026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-23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1.8054000000000001</v>
      </c>
      <c r="E68">
        <f>GT_NG!T68</f>
        <v>11.580614788147326</v>
      </c>
      <c r="F68">
        <f>GT_Spot!T68</f>
        <v>0</v>
      </c>
      <c r="G68">
        <f>PPCL_NG!T68</f>
        <v>28.91807212852477</v>
      </c>
      <c r="H68">
        <f>PPCL_Spot!T68</f>
        <v>0</v>
      </c>
      <c r="I68">
        <f>Bawana_NG!T68</f>
        <v>52.18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649.02723644635432</v>
      </c>
      <c r="P68" s="77">
        <v>35.637227537922982</v>
      </c>
      <c r="Q68" s="77">
        <v>23.639999999999997</v>
      </c>
      <c r="R68" s="80">
        <v>18.199999999999996</v>
      </c>
      <c r="S68" s="80">
        <v>0</v>
      </c>
      <c r="T68" s="78">
        <f>SUMPRODUCT(LTA!F68:AJ68,LTA!F$101:AJ$101,LTA!F$105:AJ$105)</f>
        <v>75.37</v>
      </c>
      <c r="U68" s="78">
        <f>SUMPRODUCT(LTA!F68:AJ68,LTA!F$102:AJ$102,LTA!F$105:AJ$105)</f>
        <v>286.20999999999998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-59</v>
      </c>
      <c r="AA68" s="117">
        <f>STOA!J68</f>
        <v>0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11.107975322181785</v>
      </c>
      <c r="AD68">
        <f t="shared" ref="AD68:AD98" si="4">SUM(B68:AB68,AI68:AR68)-AC68</f>
        <v>1092.4605755787677</v>
      </c>
      <c r="AE68">
        <f>'IDT-1'!F68</f>
        <v>0</v>
      </c>
      <c r="AF68" s="26"/>
      <c r="AG68">
        <f t="shared" ref="AG68:AG98" si="5">SUM(AD68:AF68)</f>
        <v>1092.4605755787677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1.8054000000000001</v>
      </c>
      <c r="E69">
        <f>GT_NG!T69</f>
        <v>11.580614788147326</v>
      </c>
      <c r="F69">
        <f>GT_Spot!T69</f>
        <v>0</v>
      </c>
      <c r="G69">
        <f>PPCL_NG!T69</f>
        <v>28.91807212852477</v>
      </c>
      <c r="H69">
        <f>PPCL_Spot!T69</f>
        <v>0</v>
      </c>
      <c r="I69">
        <f>Bawana_NG!T69</f>
        <v>54.91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649.02701452954727</v>
      </c>
      <c r="P69" s="77">
        <v>35.637227537922982</v>
      </c>
      <c r="Q69" s="77">
        <v>23.639999999999997</v>
      </c>
      <c r="R69" s="80">
        <v>18.199999999999996</v>
      </c>
      <c r="S69" s="80">
        <v>0</v>
      </c>
      <c r="T69" s="78">
        <f>SUMPRODUCT(LTA!F69:AJ69,LTA!F$101:AJ$101,LTA!F$105:AJ$105)</f>
        <v>64.58</v>
      </c>
      <c r="U69" s="78">
        <f>SUMPRODUCT(LTA!F69:AJ69,LTA!F$102:AJ$102,LTA!F$105:AJ$105)</f>
        <v>278.69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-51</v>
      </c>
      <c r="AA69" s="117">
        <f>STOA!J69</f>
        <v>0</v>
      </c>
      <c r="AB69" s="117">
        <f>-STOA!P69</f>
        <v>0</v>
      </c>
      <c r="AC69">
        <f t="shared" si="3"/>
        <v>10.855453711525344</v>
      </c>
      <c r="AD69">
        <f t="shared" si="4"/>
        <v>1090.132875272617</v>
      </c>
      <c r="AE69">
        <f>'IDT-1'!F69</f>
        <v>0</v>
      </c>
      <c r="AF69" s="26"/>
      <c r="AG69">
        <f t="shared" si="5"/>
        <v>1090.132875272617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1.8054000000000001</v>
      </c>
      <c r="E70">
        <f>GT_NG!T70</f>
        <v>11.580614788147326</v>
      </c>
      <c r="F70">
        <f>GT_Spot!T70</f>
        <v>0</v>
      </c>
      <c r="G70">
        <f>PPCL_NG!T70</f>
        <v>28.91807212852477</v>
      </c>
      <c r="H70">
        <f>PPCL_Spot!T70</f>
        <v>0</v>
      </c>
      <c r="I70">
        <f>Bawana_NG!T70</f>
        <v>54.91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660.33187690620935</v>
      </c>
      <c r="P70" s="77">
        <v>35.637227537922982</v>
      </c>
      <c r="Q70" s="77">
        <v>23.639999999999997</v>
      </c>
      <c r="R70" s="80">
        <v>18.2</v>
      </c>
      <c r="S70" s="80">
        <v>0</v>
      </c>
      <c r="T70" s="78">
        <f>SUMPRODUCT(LTA!F70:AJ70,LTA!F$101:AJ$101,LTA!F$105:AJ$105)</f>
        <v>53.04</v>
      </c>
      <c r="U70" s="78">
        <f>SUMPRODUCT(LTA!F70:AJ70,LTA!F$102:AJ$102,LTA!F$105:AJ$105)</f>
        <v>270.04000000000002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-43</v>
      </c>
      <c r="AA70" s="117">
        <f>STOA!J70</f>
        <v>0</v>
      </c>
      <c r="AB70" s="117">
        <f>-STOA!P70</f>
        <v>0</v>
      </c>
      <c r="AC70">
        <f t="shared" si="3"/>
        <v>10.617458205040457</v>
      </c>
      <c r="AD70">
        <f t="shared" si="4"/>
        <v>1099.4857331557639</v>
      </c>
      <c r="AE70">
        <f>'IDT-1'!F70</f>
        <v>0</v>
      </c>
      <c r="AF70" s="26"/>
      <c r="AG70">
        <f t="shared" si="5"/>
        <v>1099.4857331557639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1.8054000000000001</v>
      </c>
      <c r="E71">
        <f>GT_NG!T71</f>
        <v>11.580614788147326</v>
      </c>
      <c r="F71">
        <f>GT_Spot!T71</f>
        <v>0</v>
      </c>
      <c r="G71">
        <f>PPCL_NG!T71</f>
        <v>28.91807212852477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675.61941316265643</v>
      </c>
      <c r="P71" s="77">
        <v>35.637227537922982</v>
      </c>
      <c r="Q71" s="77">
        <v>23.639999999999997</v>
      </c>
      <c r="R71" s="80">
        <v>10.499999999999998</v>
      </c>
      <c r="S71" s="80">
        <v>0</v>
      </c>
      <c r="T71" s="78">
        <f>SUMPRODUCT(LTA!F71:AJ71,LTA!F$101:AJ$101,LTA!F$105:AJ$105)</f>
        <v>42.180000000000007</v>
      </c>
      <c r="U71" s="78">
        <f>SUMPRODUCT(LTA!F71:AJ71,LTA!F$102:AJ$102,LTA!F$105:AJ$105)</f>
        <v>260.84000000000003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-37</v>
      </c>
      <c r="AA71" s="117">
        <f>STOA!J71</f>
        <v>0</v>
      </c>
      <c r="AB71" s="117">
        <f>-STOA!P71</f>
        <v>0</v>
      </c>
      <c r="AC71">
        <f t="shared" si="3"/>
        <v>10.366833121353043</v>
      </c>
      <c r="AD71">
        <f t="shared" si="4"/>
        <v>1093.3538944958987</v>
      </c>
      <c r="AE71">
        <f>'IDT-1'!F71</f>
        <v>0</v>
      </c>
      <c r="AF71" s="26"/>
      <c r="AG71">
        <f t="shared" si="5"/>
        <v>1093.3538944958987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1.8054000000000001</v>
      </c>
      <c r="E72">
        <f>GT_NG!T72</f>
        <v>11.580614788147326</v>
      </c>
      <c r="F72">
        <f>GT_Spot!T72</f>
        <v>0</v>
      </c>
      <c r="G72">
        <f>PPCL_NG!T72</f>
        <v>28.91807212852477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697.64438330455641</v>
      </c>
      <c r="P72" s="77">
        <v>35.637227537922982</v>
      </c>
      <c r="Q72" s="77">
        <v>23.639999999999997</v>
      </c>
      <c r="R72" s="80">
        <v>4.0400000000000009</v>
      </c>
      <c r="S72" s="80">
        <v>0</v>
      </c>
      <c r="T72" s="78">
        <f>SUMPRODUCT(LTA!F72:AJ72,LTA!F$101:AJ$101,LTA!F$105:AJ$105)</f>
        <v>29.06</v>
      </c>
      <c r="U72" s="78">
        <f>SUMPRODUCT(LTA!F72:AJ72,LTA!F$102:AJ$102,LTA!F$105:AJ$105)</f>
        <v>261.07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-31</v>
      </c>
      <c r="AA72" s="117">
        <f>STOA!J72</f>
        <v>0</v>
      </c>
      <c r="AB72" s="117">
        <f>-STOA!P72</f>
        <v>0</v>
      </c>
      <c r="AC72">
        <f t="shared" si="3"/>
        <v>10.337104093468588</v>
      </c>
      <c r="AD72">
        <f t="shared" si="4"/>
        <v>1102.0585936656828</v>
      </c>
      <c r="AE72">
        <f>'IDT-1'!F72</f>
        <v>0</v>
      </c>
      <c r="AF72" s="26"/>
      <c r="AG72">
        <f t="shared" si="5"/>
        <v>1102.0585936656828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1.8054000000000001</v>
      </c>
      <c r="E73">
        <f>GT_NG!T73</f>
        <v>11.580614788147326</v>
      </c>
      <c r="F73">
        <f>GT_Spot!T73</f>
        <v>0</v>
      </c>
      <c r="G73">
        <f>PPCL_NG!T73</f>
        <v>28.91807212852477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712.64744848815656</v>
      </c>
      <c r="P73" s="77">
        <v>35.637227537922982</v>
      </c>
      <c r="Q73" s="77">
        <v>23.639999999999997</v>
      </c>
      <c r="R73" s="80">
        <v>2.0099999999999993</v>
      </c>
      <c r="S73" s="80">
        <v>0</v>
      </c>
      <c r="T73" s="78">
        <f>SUMPRODUCT(LTA!F73:AJ73,LTA!F$101:AJ$101,LTA!F$105:AJ$105)</f>
        <v>21.56</v>
      </c>
      <c r="U73" s="78">
        <f>SUMPRODUCT(LTA!F73:AJ73,LTA!F$102:AJ$102,LTA!F$105:AJ$105)</f>
        <v>274.74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-44</v>
      </c>
      <c r="AA73" s="117">
        <f>STOA!J73</f>
        <v>0</v>
      </c>
      <c r="AB73" s="117">
        <f>-STOA!P73</f>
        <v>0</v>
      </c>
      <c r="AC73">
        <f t="shared" si="3"/>
        <v>10.620978724872806</v>
      </c>
      <c r="AD73">
        <f t="shared" si="4"/>
        <v>1107.9177842178785</v>
      </c>
      <c r="AE73">
        <f>'IDT-1'!F73</f>
        <v>0</v>
      </c>
      <c r="AF73" s="26"/>
      <c r="AG73">
        <f t="shared" si="5"/>
        <v>1107.9177842178785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1.8054000000000001</v>
      </c>
      <c r="E74">
        <f>GT_NG!T74</f>
        <v>11.580614788147326</v>
      </c>
      <c r="F74">
        <f>GT_Spot!T74</f>
        <v>0</v>
      </c>
      <c r="G74">
        <f>PPCL_NG!T74</f>
        <v>28.91807212852477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717.19980532515649</v>
      </c>
      <c r="P74" s="77">
        <v>35.637227537922982</v>
      </c>
      <c r="Q74" s="77">
        <v>23.639999999999997</v>
      </c>
      <c r="R74" s="80">
        <v>0.04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269.98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-37</v>
      </c>
      <c r="AA74" s="117">
        <f>STOA!J74</f>
        <v>0</v>
      </c>
      <c r="AB74" s="117">
        <f>-STOA!P74</f>
        <v>0</v>
      </c>
      <c r="AC74">
        <f t="shared" si="3"/>
        <v>10.864757760437925</v>
      </c>
      <c r="AD74">
        <f t="shared" si="4"/>
        <v>1099.2163620193137</v>
      </c>
      <c r="AE74">
        <f>'IDT-1'!F74</f>
        <v>0</v>
      </c>
      <c r="AF74" s="26"/>
      <c r="AG74">
        <f t="shared" si="5"/>
        <v>1099.2163620193137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5.7171000000000003</v>
      </c>
      <c r="E75">
        <f>GT_NG!T75</f>
        <v>11.67632234837995</v>
      </c>
      <c r="F75">
        <f>GT_Spot!T75</f>
        <v>0</v>
      </c>
      <c r="G75">
        <f>PPCL_NG!T75</f>
        <v>28.91807212852477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717.19980532515649</v>
      </c>
      <c r="P75" s="77">
        <v>35.637227537922982</v>
      </c>
      <c r="Q75" s="77">
        <v>23.639999999999997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267.64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-16</v>
      </c>
      <c r="AA75" s="117">
        <f>STOA!J75</f>
        <v>4.32</v>
      </c>
      <c r="AB75" s="117">
        <f>-STOA!P75</f>
        <v>0</v>
      </c>
      <c r="AC75">
        <f t="shared" si="3"/>
        <v>10.66923026900187</v>
      </c>
      <c r="AD75">
        <f t="shared" si="4"/>
        <v>1119.3792970709824</v>
      </c>
      <c r="AE75">
        <f>'IDT-1'!F75</f>
        <v>0</v>
      </c>
      <c r="AF75" s="26"/>
      <c r="AG75">
        <f t="shared" si="5"/>
        <v>1119.3792970709824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5.7171000000000003</v>
      </c>
      <c r="E76">
        <f>GT_NG!T76</f>
        <v>11.67632234837995</v>
      </c>
      <c r="F76">
        <f>GT_Spot!T76</f>
        <v>0</v>
      </c>
      <c r="G76">
        <f>PPCL_NG!T76</f>
        <v>28.91807212852477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717.19980532515649</v>
      </c>
      <c r="P76" s="77">
        <v>35.637227537922982</v>
      </c>
      <c r="Q76" s="77">
        <v>23.639999999999997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266.76000000000005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-8</v>
      </c>
      <c r="AA76" s="117">
        <f>STOA!J76</f>
        <v>4.32</v>
      </c>
      <c r="AB76" s="117">
        <f>-STOA!P76</f>
        <v>0</v>
      </c>
      <c r="AC76">
        <f t="shared" si="3"/>
        <v>10.309548060769425</v>
      </c>
      <c r="AD76">
        <f t="shared" si="4"/>
        <v>1145.1589792792147</v>
      </c>
      <c r="AE76">
        <f>'IDT-1'!F76</f>
        <v>0</v>
      </c>
      <c r="AF76" s="26"/>
      <c r="AG76">
        <f t="shared" si="5"/>
        <v>1145.1589792792147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5.7171000000000003</v>
      </c>
      <c r="E77">
        <f>GT_NG!T77</f>
        <v>11.67632234837995</v>
      </c>
      <c r="F77">
        <f>GT_Spot!T77</f>
        <v>0</v>
      </c>
      <c r="G77">
        <f>PPCL_NG!T77</f>
        <v>28.91807212852477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717.88112099395642</v>
      </c>
      <c r="P77" s="77">
        <v>35.637227537922982</v>
      </c>
      <c r="Q77" s="77">
        <v>23.639999999999997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266.66000000000003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4.32</v>
      </c>
      <c r="AB77" s="117">
        <f>-STOA!P77</f>
        <v>0</v>
      </c>
      <c r="AC77">
        <f t="shared" si="3"/>
        <v>10.2436386184773</v>
      </c>
      <c r="AD77">
        <f t="shared" si="4"/>
        <v>1153.8062043903069</v>
      </c>
      <c r="AE77">
        <f>'IDT-1'!F77</f>
        <v>0</v>
      </c>
      <c r="AF77" s="26"/>
      <c r="AG77">
        <f t="shared" si="5"/>
        <v>1153.8062043903069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5.7171000000000003</v>
      </c>
      <c r="E78">
        <f>GT_NG!T78</f>
        <v>11.67632234837995</v>
      </c>
      <c r="F78">
        <f>GT_Spot!T78</f>
        <v>0</v>
      </c>
      <c r="G78">
        <f>PPCL_NG!T78</f>
        <v>28.91807212852477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711.23637664695639</v>
      </c>
      <c r="P78" s="77">
        <v>35.637227537922982</v>
      </c>
      <c r="Q78" s="77">
        <v>23.639999999999997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266.33000000000004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4.32</v>
      </c>
      <c r="AB78" s="117">
        <f>-STOA!P78</f>
        <v>0</v>
      </c>
      <c r="AC78">
        <f t="shared" si="3"/>
        <v>10.1822608682237</v>
      </c>
      <c r="AD78">
        <f t="shared" si="4"/>
        <v>1146.8928377935604</v>
      </c>
      <c r="AE78">
        <f>'IDT-1'!F78</f>
        <v>0</v>
      </c>
      <c r="AF78" s="26"/>
      <c r="AG78">
        <f t="shared" si="5"/>
        <v>1146.8928377935604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5.7171000000000003</v>
      </c>
      <c r="E79">
        <f>GT_NG!T79</f>
        <v>11.995900755124056</v>
      </c>
      <c r="F79">
        <f>GT_Spot!T79</f>
        <v>0</v>
      </c>
      <c r="G79">
        <f>PPCL_NG!T79</f>
        <v>28.91807212852477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698.52712956835626</v>
      </c>
      <c r="P79" s="77">
        <v>35.637227537922982</v>
      </c>
      <c r="Q79" s="77">
        <v>23.639999999999997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265.93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4.41</v>
      </c>
      <c r="AB79" s="117">
        <f>-STOA!P79</f>
        <v>0</v>
      </c>
      <c r="AC79">
        <f t="shared" si="3"/>
        <v>10.070503783911368</v>
      </c>
      <c r="AD79">
        <f t="shared" si="4"/>
        <v>1134.3049262060167</v>
      </c>
      <c r="AE79">
        <f>'IDT-1'!F79</f>
        <v>0</v>
      </c>
      <c r="AF79" s="26"/>
      <c r="AG79">
        <f t="shared" si="5"/>
        <v>1134.3049262060167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5.7171000000000003</v>
      </c>
      <c r="E80">
        <f>GT_NG!T80</f>
        <v>11.995900755124056</v>
      </c>
      <c r="F80">
        <f>GT_Spot!T80</f>
        <v>0</v>
      </c>
      <c r="G80">
        <f>PPCL_NG!T80</f>
        <v>28.91807212852477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687.28965374285633</v>
      </c>
      <c r="P80" s="77">
        <v>35.637227537922982</v>
      </c>
      <c r="Q80" s="77">
        <v>23.639999999999997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265.5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4.41</v>
      </c>
      <c r="AB80" s="117">
        <f>-STOA!P80</f>
        <v>0</v>
      </c>
      <c r="AC80">
        <f t="shared" si="3"/>
        <v>9.9678299966469694</v>
      </c>
      <c r="AD80">
        <f t="shared" si="4"/>
        <v>1122.7401241677812</v>
      </c>
      <c r="AE80">
        <f>'IDT-1'!F80</f>
        <v>0</v>
      </c>
      <c r="AF80" s="26"/>
      <c r="AG80">
        <f t="shared" si="5"/>
        <v>1122.7401241677812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5.7171000000000003</v>
      </c>
      <c r="E81">
        <f>GT_NG!T81</f>
        <v>11.995900755124056</v>
      </c>
      <c r="F81">
        <f>GT_Spot!T81</f>
        <v>0</v>
      </c>
      <c r="G81">
        <f>PPCL_NG!T81</f>
        <v>28.91807212852477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667.73278294335648</v>
      </c>
      <c r="P81" s="77">
        <v>35.637227537922982</v>
      </c>
      <c r="Q81" s="77">
        <v>23.639999999999997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265.09000000000003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4.41</v>
      </c>
      <c r="AB81" s="117">
        <f>-STOA!P81</f>
        <v>0</v>
      </c>
      <c r="AC81">
        <f t="shared" si="3"/>
        <v>9.7921215336113718</v>
      </c>
      <c r="AD81">
        <f t="shared" si="4"/>
        <v>1102.9489618313171</v>
      </c>
      <c r="AE81">
        <f>'IDT-1'!F81</f>
        <v>0</v>
      </c>
      <c r="AF81" s="26"/>
      <c r="AG81">
        <f t="shared" si="5"/>
        <v>1102.9489618313171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4.8143699099999999</v>
      </c>
      <c r="E82">
        <f>GT_NG!T82</f>
        <v>11.995900755124056</v>
      </c>
      <c r="F82">
        <f>GT_Spot!T82</f>
        <v>0</v>
      </c>
      <c r="G82">
        <f>PPCL_NG!T82</f>
        <v>28.91807212852477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659.35240685635642</v>
      </c>
      <c r="P82" s="77">
        <v>35.637227537922982</v>
      </c>
      <c r="Q82" s="77">
        <v>23.639999999999997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264.49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4.41</v>
      </c>
      <c r="AB82" s="117">
        <f>-STOA!P82</f>
        <v>0</v>
      </c>
      <c r="AC82">
        <f t="shared" si="3"/>
        <v>9.7051501992537705</v>
      </c>
      <c r="AD82">
        <f t="shared" si="4"/>
        <v>1093.1528269886746</v>
      </c>
      <c r="AE82">
        <f>'IDT-1'!F82</f>
        <v>0</v>
      </c>
      <c r="AF82" s="26"/>
      <c r="AG82">
        <f t="shared" si="5"/>
        <v>1093.1528269886746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4.8143699099999999</v>
      </c>
      <c r="E83">
        <f>GT_NG!T83</f>
        <v>11.995900755124056</v>
      </c>
      <c r="F83">
        <f>GT_Spot!T83</f>
        <v>0</v>
      </c>
      <c r="G83">
        <f>PPCL_NG!T83</f>
        <v>28.91807212852477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647.67890645279613</v>
      </c>
      <c r="P83" s="77">
        <v>35.637227537922982</v>
      </c>
      <c r="Q83" s="77">
        <v>23.639999999999997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264.22999999999996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-20</v>
      </c>
      <c r="AA83" s="117">
        <f>STOA!J83</f>
        <v>4.5</v>
      </c>
      <c r="AB83" s="117">
        <f>-STOA!P83</f>
        <v>0</v>
      </c>
      <c r="AC83">
        <f t="shared" si="3"/>
        <v>10.044833771812204</v>
      </c>
      <c r="AD83">
        <f t="shared" si="4"/>
        <v>1030.9696430125557</v>
      </c>
      <c r="AE83">
        <f>'IDT-1'!F83</f>
        <v>0</v>
      </c>
      <c r="AF83" s="26"/>
      <c r="AG83">
        <f t="shared" si="5"/>
        <v>1030.9696430125557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4.8144</v>
      </c>
      <c r="E84">
        <f>GT_NG!T84</f>
        <v>11.995900755124056</v>
      </c>
      <c r="F84">
        <f>GT_Spot!T84</f>
        <v>0</v>
      </c>
      <c r="G84">
        <f>PPCL_NG!T84</f>
        <v>28.91807212852477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643.78994324433427</v>
      </c>
      <c r="P84" s="77">
        <v>35.637227537922982</v>
      </c>
      <c r="Q84" s="77">
        <v>23.639999999999997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264.12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</v>
      </c>
      <c r="AA84" s="117">
        <f>STOA!J84</f>
        <v>4.5</v>
      </c>
      <c r="AB84" s="117">
        <f>-STOA!P84</f>
        <v>0</v>
      </c>
      <c r="AC84">
        <f t="shared" si="3"/>
        <v>10.009643160369739</v>
      </c>
      <c r="AD84">
        <f t="shared" si="4"/>
        <v>1027.0059005055364</v>
      </c>
      <c r="AE84">
        <f>'IDT-1'!F84</f>
        <v>-22.736999999999998</v>
      </c>
      <c r="AF84" s="26"/>
      <c r="AG84">
        <f t="shared" si="5"/>
        <v>1004.2689005055364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4.8144</v>
      </c>
      <c r="E85">
        <f>GT_NG!T85</f>
        <v>11.995900755124056</v>
      </c>
      <c r="F85">
        <f>GT_Spot!T85</f>
        <v>0</v>
      </c>
      <c r="G85">
        <f>PPCL_NG!T85</f>
        <v>28.91807212852477</v>
      </c>
      <c r="H85">
        <f>PPCL_Spot!T85</f>
        <v>0</v>
      </c>
      <c r="I85">
        <f>Bawana_NG!T85</f>
        <v>52.18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639.27981899043141</v>
      </c>
      <c r="P85" s="77">
        <v>35.637227537922982</v>
      </c>
      <c r="Q85" s="77">
        <v>23.639999999999997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263.86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-52</v>
      </c>
      <c r="AA85" s="117">
        <f>STOA!J85</f>
        <v>4.5</v>
      </c>
      <c r="AB85" s="117">
        <f>-STOA!P85</f>
        <v>0</v>
      </c>
      <c r="AC85">
        <f t="shared" si="3"/>
        <v>9.9652982348127157</v>
      </c>
      <c r="AD85">
        <f t="shared" si="4"/>
        <v>987.86012117719042</v>
      </c>
      <c r="AE85">
        <f>'IDT-1'!F85</f>
        <v>-36</v>
      </c>
      <c r="AF85" s="26"/>
      <c r="AG85">
        <f t="shared" si="5"/>
        <v>951.86012117719042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4.8144</v>
      </c>
      <c r="E86">
        <f>GT_NG!T86</f>
        <v>11.995900755124056</v>
      </c>
      <c r="F86">
        <f>GT_Spot!T86</f>
        <v>0</v>
      </c>
      <c r="G86">
        <f>PPCL_NG!T86</f>
        <v>28.91807212852477</v>
      </c>
      <c r="H86">
        <f>PPCL_Spot!T86</f>
        <v>0</v>
      </c>
      <c r="I86">
        <f>Bawana_NG!T86</f>
        <v>52.18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637.86818092895749</v>
      </c>
      <c r="P86" s="77">
        <v>35.637227537922982</v>
      </c>
      <c r="Q86" s="77">
        <v>23.639999999999997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263.58999999999997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-118</v>
      </c>
      <c r="AA86" s="117">
        <f>STOA!J86</f>
        <v>4.5</v>
      </c>
      <c r="AB86" s="117">
        <f>-STOA!P86</f>
        <v>0</v>
      </c>
      <c r="AC86">
        <f t="shared" si="3"/>
        <v>10.536456236336635</v>
      </c>
      <c r="AD86">
        <f t="shared" si="4"/>
        <v>919.60732511419258</v>
      </c>
      <c r="AE86">
        <f>'IDT-1'!F86</f>
        <v>-18</v>
      </c>
      <c r="AF86" s="26"/>
      <c r="AG86">
        <f t="shared" si="5"/>
        <v>901.60732511419258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4.8144</v>
      </c>
      <c r="E87">
        <f>GT_NG!T87</f>
        <v>11.995900755124056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52.18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634.97288431435754</v>
      </c>
      <c r="P87" s="77">
        <v>35.637227537922982</v>
      </c>
      <c r="Q87" s="77">
        <v>23.639999999999997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263.39999999999998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-183</v>
      </c>
      <c r="AA87" s="117">
        <f>STOA!J87</f>
        <v>4.62</v>
      </c>
      <c r="AB87" s="117">
        <f>-STOA!P87</f>
        <v>0</v>
      </c>
      <c r="AC87">
        <f t="shared" si="3"/>
        <v>10.699788967506901</v>
      </c>
      <c r="AD87">
        <f t="shared" si="4"/>
        <v>837.56062363989747</v>
      </c>
      <c r="AE87">
        <f>'IDT-1'!F87</f>
        <v>0</v>
      </c>
      <c r="AF87" s="26"/>
      <c r="AG87">
        <f t="shared" si="5"/>
        <v>837.56062363989747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4.8144</v>
      </c>
      <c r="E88">
        <f>GT_NG!T88</f>
        <v>11.995900755124056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52.18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634.97288431435754</v>
      </c>
      <c r="P88" s="77">
        <v>35.637227537922982</v>
      </c>
      <c r="Q88" s="77">
        <v>23.639999999999997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263.36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-173</v>
      </c>
      <c r="AA88" s="117">
        <f>STOA!J88</f>
        <v>4.62</v>
      </c>
      <c r="AB88" s="117">
        <f>-STOA!P88</f>
        <v>0</v>
      </c>
      <c r="AC88">
        <f t="shared" si="3"/>
        <v>10.610655692284949</v>
      </c>
      <c r="AD88">
        <f t="shared" si="4"/>
        <v>847.60975691511953</v>
      </c>
      <c r="AE88">
        <f>'IDT-1'!F88</f>
        <v>0</v>
      </c>
      <c r="AF88" s="26"/>
      <c r="AG88">
        <f t="shared" si="5"/>
        <v>847.60975691511953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4.8144</v>
      </c>
      <c r="E89">
        <f>GT_NG!T89</f>
        <v>11.995900755124056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52.18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629.39451997115748</v>
      </c>
      <c r="P89" s="77">
        <v>35.637227537922982</v>
      </c>
      <c r="Q89" s="77">
        <v>23.639999999999997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261.64999999999998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-172</v>
      </c>
      <c r="AA89" s="117">
        <f>STOA!J89</f>
        <v>4.62</v>
      </c>
      <c r="AB89" s="117">
        <f>-STOA!P89</f>
        <v>0</v>
      </c>
      <c r="AC89">
        <f t="shared" si="3"/>
        <v>10.670811871375525</v>
      </c>
      <c r="AD89">
        <f t="shared" si="4"/>
        <v>826.26123639282889</v>
      </c>
      <c r="AE89">
        <f>'IDT-1'!F89</f>
        <v>0</v>
      </c>
      <c r="AF89" s="26"/>
      <c r="AG89">
        <f t="shared" si="5"/>
        <v>826.26123639282889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4.8144</v>
      </c>
      <c r="E90">
        <f>GT_NG!T90</f>
        <v>11.995900755124056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52.18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629.39451997115748</v>
      </c>
      <c r="P90" s="77">
        <v>35.637227537922982</v>
      </c>
      <c r="Q90" s="77">
        <v>23.639999999999997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261.86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-181</v>
      </c>
      <c r="AA90" s="117">
        <f>STOA!J90</f>
        <v>4.62</v>
      </c>
      <c r="AB90" s="117">
        <f>-STOA!P90</f>
        <v>0</v>
      </c>
      <c r="AC90">
        <f t="shared" si="3"/>
        <v>10.752563019075284</v>
      </c>
      <c r="AD90">
        <f t="shared" si="4"/>
        <v>817.38948524512921</v>
      </c>
      <c r="AE90">
        <f>'IDT-1'!F90</f>
        <v>0</v>
      </c>
      <c r="AF90" s="26"/>
      <c r="AG90">
        <f t="shared" si="5"/>
        <v>817.38948524512921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5.4161999999999999</v>
      </c>
      <c r="E91">
        <f>GT_NG!T91</f>
        <v>11.995900755124056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55.69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628.27507477058612</v>
      </c>
      <c r="P91" s="77">
        <v>35.637227537922982</v>
      </c>
      <c r="Q91" s="77">
        <v>23.639999999999997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261.91000000000003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-186</v>
      </c>
      <c r="AA91" s="117">
        <f>STOA!J91</f>
        <v>4.62</v>
      </c>
      <c r="AB91" s="117">
        <f>-STOA!P91</f>
        <v>0</v>
      </c>
      <c r="AC91">
        <f t="shared" si="3"/>
        <v>10.868117016532207</v>
      </c>
      <c r="AD91">
        <f t="shared" si="4"/>
        <v>810.3162860471009</v>
      </c>
      <c r="AE91">
        <f>'IDT-1'!F91</f>
        <v>0</v>
      </c>
      <c r="AF91" s="26"/>
      <c r="AG91">
        <f t="shared" si="5"/>
        <v>810.3162860471009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5.4161999999999999</v>
      </c>
      <c r="E92">
        <f>GT_NG!T92</f>
        <v>11.995900755124056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55.69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628.19018814844901</v>
      </c>
      <c r="P92" s="77">
        <v>35.637227537922982</v>
      </c>
      <c r="Q92" s="77">
        <v>23.639999999999997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261.99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-198</v>
      </c>
      <c r="AA92" s="117">
        <f>STOA!J92</f>
        <v>4.62</v>
      </c>
      <c r="AB92" s="117">
        <f>-STOA!P92</f>
        <v>0</v>
      </c>
      <c r="AC92">
        <f t="shared" si="3"/>
        <v>10.930220906912767</v>
      </c>
      <c r="AD92">
        <f t="shared" si="4"/>
        <v>803.24929553458333</v>
      </c>
      <c r="AE92">
        <f>'IDT-1'!F92</f>
        <v>0</v>
      </c>
      <c r="AF92" s="26"/>
      <c r="AG92">
        <f t="shared" si="5"/>
        <v>803.24929553458333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5.4161999999999999</v>
      </c>
      <c r="E93">
        <f>GT_NG!T93</f>
        <v>11.995900755124056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55.69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620.9144738644992</v>
      </c>
      <c r="P93" s="77">
        <v>35.637227537922982</v>
      </c>
      <c r="Q93" s="77">
        <v>23.639999999999997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262.14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-209</v>
      </c>
      <c r="AA93" s="117">
        <f>STOA!J93</f>
        <v>4.62</v>
      </c>
      <c r="AB93" s="117">
        <f>-STOA!P93</f>
        <v>0</v>
      </c>
      <c r="AC93">
        <f t="shared" si="3"/>
        <v>10.965174023958157</v>
      </c>
      <c r="AD93">
        <f t="shared" si="4"/>
        <v>785.08862813358803</v>
      </c>
      <c r="AE93">
        <f>'IDT-1'!F93</f>
        <v>0</v>
      </c>
      <c r="AF93" s="26"/>
      <c r="AG93">
        <f t="shared" si="5"/>
        <v>785.08862813358803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5.4161999999999999</v>
      </c>
      <c r="E94">
        <f>GT_NG!T94</f>
        <v>11.995900755124056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55.69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620.9158999477437</v>
      </c>
      <c r="P94" s="77">
        <v>35.637227537922982</v>
      </c>
      <c r="Q94" s="77">
        <v>23.639999999999997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262.2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-245</v>
      </c>
      <c r="AA94" s="117">
        <f>STOA!J94</f>
        <v>4.62</v>
      </c>
      <c r="AB94" s="117">
        <f>-STOA!P94</f>
        <v>0</v>
      </c>
      <c r="AC94">
        <f t="shared" si="3"/>
        <v>11.152155251456811</v>
      </c>
      <c r="AD94">
        <f t="shared" si="4"/>
        <v>763.96307298933391</v>
      </c>
      <c r="AE94">
        <f>'IDT-1'!F94</f>
        <v>0</v>
      </c>
      <c r="AF94" s="26"/>
      <c r="AG94">
        <f t="shared" si="5"/>
        <v>763.96307298933391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5.4161999999999999</v>
      </c>
      <c r="E95">
        <f>GT_NG!T95</f>
        <v>11.995900755124056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55.69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619.80525610359416</v>
      </c>
      <c r="P95" s="77">
        <v>35.637227537922982</v>
      </c>
      <c r="Q95" s="77">
        <v>23.639999999999997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262.18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-244</v>
      </c>
      <c r="AA95" s="117">
        <f>STOA!J95</f>
        <v>4.71</v>
      </c>
      <c r="AB95" s="117">
        <f>-STOA!P95</f>
        <v>0</v>
      </c>
      <c r="AC95">
        <f t="shared" si="3"/>
        <v>11.134119458106102</v>
      </c>
      <c r="AD95">
        <f t="shared" si="4"/>
        <v>763.94046493853523</v>
      </c>
      <c r="AE95">
        <f>'IDT-1'!F95</f>
        <v>0</v>
      </c>
      <c r="AF95" s="26"/>
      <c r="AG95">
        <f t="shared" si="5"/>
        <v>763.94046493853523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5.4161999999999999</v>
      </c>
      <c r="E96">
        <f>GT_NG!T96</f>
        <v>11.995900755124056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55.69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619.80724934408181</v>
      </c>
      <c r="P96" s="77">
        <v>35.637227537922982</v>
      </c>
      <c r="Q96" s="77">
        <v>23.639999999999997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262.24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-263</v>
      </c>
      <c r="AA96" s="117">
        <f>STOA!J96</f>
        <v>4.71</v>
      </c>
      <c r="AB96" s="117">
        <f>-STOA!P96</f>
        <v>0</v>
      </c>
      <c r="AC96">
        <f t="shared" si="3"/>
        <v>11.303349421544103</v>
      </c>
      <c r="AD96">
        <f t="shared" si="4"/>
        <v>744.83322821558477</v>
      </c>
      <c r="AE96">
        <f>'IDT-1'!F96</f>
        <v>0</v>
      </c>
      <c r="AF96" s="26"/>
      <c r="AG96">
        <f t="shared" si="5"/>
        <v>744.83322821558477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5.4161999999999999</v>
      </c>
      <c r="E97">
        <f>GT_NG!T97</f>
        <v>11.995900755124056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57.27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605.03869020491243</v>
      </c>
      <c r="P97" s="77">
        <v>35.637227537922982</v>
      </c>
      <c r="Q97" s="77">
        <v>23.639999999999997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241.54999999999998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-225</v>
      </c>
      <c r="AA97" s="117">
        <f>STOA!J97</f>
        <v>4.71</v>
      </c>
      <c r="AB97" s="117">
        <f>-STOA!P97</f>
        <v>0</v>
      </c>
      <c r="AC97">
        <f t="shared" si="3"/>
        <v>10.845411805719896</v>
      </c>
      <c r="AD97">
        <f t="shared" si="4"/>
        <v>729.41260669223959</v>
      </c>
      <c r="AE97">
        <f>'IDT-1'!F97</f>
        <v>0</v>
      </c>
      <c r="AF97" s="26"/>
      <c r="AG97">
        <f t="shared" si="5"/>
        <v>729.41260669223959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5.4161999999999999</v>
      </c>
      <c r="E98">
        <f>GT_NG!T98</f>
        <v>11.995900755124056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57.27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605.03869020491243</v>
      </c>
      <c r="P98" s="77">
        <v>35.637227537922982</v>
      </c>
      <c r="Q98" s="77">
        <v>23.639999999999997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241.82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-240</v>
      </c>
      <c r="AA98" s="117">
        <f>STOA!J98</f>
        <v>4.71</v>
      </c>
      <c r="AB98" s="117">
        <f>-STOA!P98</f>
        <v>0</v>
      </c>
      <c r="AC98">
        <f t="shared" si="3"/>
        <v>10.980959718552825</v>
      </c>
      <c r="AD98">
        <f t="shared" si="4"/>
        <v>714.5470587794066</v>
      </c>
      <c r="AE98">
        <f>'IDT-1'!F98</f>
        <v>0</v>
      </c>
      <c r="AF98" s="26"/>
      <c r="AG98">
        <f t="shared" si="5"/>
        <v>714.5470587794066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0.11110730995500007</v>
      </c>
      <c r="E99">
        <f t="shared" si="6"/>
        <v>0.26693705868612477</v>
      </c>
      <c r="F99">
        <f t="shared" si="6"/>
        <v>0</v>
      </c>
      <c r="G99">
        <f t="shared" si="6"/>
        <v>0.60727951469901953</v>
      </c>
      <c r="H99">
        <f t="shared" si="6"/>
        <v>0</v>
      </c>
      <c r="I99">
        <f t="shared" si="6"/>
        <v>1.4881406767821626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14.970072501781946</v>
      </c>
      <c r="P99" s="77">
        <f t="shared" si="6"/>
        <v>0.85577034792550521</v>
      </c>
      <c r="Q99" s="77">
        <f t="shared" si="6"/>
        <v>0.56731000000000076</v>
      </c>
      <c r="R99" s="80">
        <f>SUM(R3:R98)/4000</f>
        <v>0.18045945652173917</v>
      </c>
      <c r="S99" s="80">
        <f t="shared" si="6"/>
        <v>0</v>
      </c>
      <c r="T99" s="78">
        <f t="shared" si="6"/>
        <v>0.91502249999999963</v>
      </c>
      <c r="U99" s="78">
        <f t="shared" si="6"/>
        <v>6.9330650000000018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-2.9308675000000002</v>
      </c>
      <c r="AA99" s="117">
        <f t="shared" si="6"/>
        <v>6.7259999999999973E-2</v>
      </c>
      <c r="AB99" s="117">
        <f t="shared" si="6"/>
        <v>0</v>
      </c>
      <c r="AC99">
        <f t="shared" si="6"/>
        <v>0.27096953014624992</v>
      </c>
      <c r="AD99">
        <f t="shared" si="6"/>
        <v>22.895587336205256</v>
      </c>
      <c r="AE99">
        <f t="shared" si="6"/>
        <v>-5.9434250000000001E-2</v>
      </c>
      <c r="AG99">
        <f t="shared" si="6"/>
        <v>22.836153086205258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-0.86499999999999999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44980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0.48599999999999999</v>
      </c>
      <c r="E3">
        <f>GT_NG!S3</f>
        <v>2.017003600110773</v>
      </c>
      <c r="F3">
        <f>GT_Spot!S3</f>
        <v>0</v>
      </c>
      <c r="G3">
        <f>PPCL_NG!S3</f>
        <v>45.446970201986538</v>
      </c>
      <c r="H3">
        <f>PPCL_Spot!S3</f>
        <v>0</v>
      </c>
      <c r="I3">
        <f>Bawana_NG!S3</f>
        <v>17.72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94.170022026219513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1.6970477889550479</v>
      </c>
      <c r="AD3">
        <f>SUM(B3:AB3,AI3:AR3)-AC3</f>
        <v>130.88294803936179</v>
      </c>
      <c r="AE3">
        <f>'IDT-1'!E3</f>
        <v>0</v>
      </c>
      <c r="AF3" s="26"/>
      <c r="AG3">
        <f>SUM(AD3:AF3)+AT3</f>
        <v>130.88294803936179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0.48599999999999999</v>
      </c>
      <c r="E4">
        <f>GT_NG!S4</f>
        <v>2.017003600110773</v>
      </c>
      <c r="F4">
        <f>GT_Spot!S4</f>
        <v>0</v>
      </c>
      <c r="G4">
        <f>PPCL_NG!S4</f>
        <v>45.446970201986538</v>
      </c>
      <c r="H4">
        <f>PPCL_Spot!S4</f>
        <v>0</v>
      </c>
      <c r="I4">
        <f>Bawana_NG!S4</f>
        <v>17.72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94.459638149919854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1.6995964108436108</v>
      </c>
      <c r="AD4">
        <f t="shared" ref="AD4:AD67" si="1">SUM(B4:AB4,AI4:AR4)-AC4</f>
        <v>131.17001554117357</v>
      </c>
      <c r="AE4">
        <f>'IDT-1'!E4</f>
        <v>0</v>
      </c>
      <c r="AF4" s="26"/>
      <c r="AG4">
        <f t="shared" ref="AG4:AG67" si="2">SUM(AD4:AF4)+AT4</f>
        <v>131.17001554117357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0.48599999999999999</v>
      </c>
      <c r="E5">
        <f>GT_NG!S5</f>
        <v>2.017003600110773</v>
      </c>
      <c r="F5">
        <f>GT_Spot!S5</f>
        <v>0</v>
      </c>
      <c r="G5">
        <f>PPCL_NG!S5</f>
        <v>45.446970201986538</v>
      </c>
      <c r="H5">
        <f>PPCL_Spot!S5</f>
        <v>0</v>
      </c>
      <c r="I5">
        <f>Bawana_NG!S5</f>
        <v>17.72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94.739538297291361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1.7020595321404799</v>
      </c>
      <c r="AD5">
        <f t="shared" si="1"/>
        <v>131.44745256724821</v>
      </c>
      <c r="AE5">
        <f>'IDT-1'!E5</f>
        <v>0</v>
      </c>
      <c r="AF5" s="26"/>
      <c r="AG5">
        <f t="shared" si="2"/>
        <v>131.44745256724821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0.48599999999999999</v>
      </c>
      <c r="E6">
        <f>GT_NG!S6</f>
        <v>2.017003600110773</v>
      </c>
      <c r="F6">
        <f>GT_Spot!S6</f>
        <v>0</v>
      </c>
      <c r="G6">
        <f>PPCL_NG!S6</f>
        <v>45.446970201986538</v>
      </c>
      <c r="H6">
        <f>PPCL_Spot!S6</f>
        <v>0</v>
      </c>
      <c r="I6">
        <f>Bawana_NG!S6</f>
        <v>17.72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94.759538297291343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1.7022355321404801</v>
      </c>
      <c r="AD6">
        <f t="shared" si="1"/>
        <v>131.46727656724818</v>
      </c>
      <c r="AE6">
        <f>'IDT-1'!E6</f>
        <v>0</v>
      </c>
      <c r="AF6" s="26"/>
      <c r="AG6">
        <f t="shared" si="2"/>
        <v>131.46727656724818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0.48599999999999999</v>
      </c>
      <c r="E7">
        <f>GT_NG!S7</f>
        <v>2.017003600110773</v>
      </c>
      <c r="F7">
        <f>GT_Spot!S7</f>
        <v>0</v>
      </c>
      <c r="G7">
        <f>PPCL_NG!S7</f>
        <v>45.446970201986538</v>
      </c>
      <c r="H7">
        <f>PPCL_Spot!S7</f>
        <v>0</v>
      </c>
      <c r="I7">
        <f>Bawana_NG!S7</f>
        <v>17.72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94.779402069239424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1.8799728837775291</v>
      </c>
      <c r="AD7">
        <f t="shared" si="1"/>
        <v>111.3094029875592</v>
      </c>
      <c r="AE7">
        <f>'IDT-1'!E7</f>
        <v>0</v>
      </c>
      <c r="AF7" s="26"/>
      <c r="AG7">
        <f t="shared" si="2"/>
        <v>111.3094029875592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0.48599999999999999</v>
      </c>
      <c r="E8">
        <f>GT_NG!S8</f>
        <v>2.017003600110773</v>
      </c>
      <c r="F8">
        <f>GT_Spot!S8</f>
        <v>0</v>
      </c>
      <c r="G8">
        <f>PPCL_NG!S8</f>
        <v>45.446970201986538</v>
      </c>
      <c r="H8">
        <f>PPCL_Spot!S8</f>
        <v>0</v>
      </c>
      <c r="I8">
        <f>Bawana_NG!S8</f>
        <v>17.72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94.789395066112476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1.8800608221500119</v>
      </c>
      <c r="AD8">
        <f t="shared" si="1"/>
        <v>111.31930804605976</v>
      </c>
      <c r="AE8">
        <f>'IDT-1'!E8</f>
        <v>0</v>
      </c>
      <c r="AF8" s="26"/>
      <c r="AG8">
        <f t="shared" si="2"/>
        <v>111.31930804605976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0.48599999999999999</v>
      </c>
      <c r="E9">
        <f>GT_NG!S9</f>
        <v>2.017003600110773</v>
      </c>
      <c r="F9">
        <f>GT_Spot!S9</f>
        <v>0</v>
      </c>
      <c r="G9">
        <f>PPCL_NG!S9</f>
        <v>45.446970201986538</v>
      </c>
      <c r="H9">
        <f>PPCL_Spot!S9</f>
        <v>0</v>
      </c>
      <c r="I9">
        <f>Bawana_NG!S9</f>
        <v>17.72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95.199401994831732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1.9280595207337181</v>
      </c>
      <c r="AD9">
        <f t="shared" si="1"/>
        <v>106.68131627619533</v>
      </c>
      <c r="AE9">
        <f>'IDT-1'!E9</f>
        <v>0</v>
      </c>
      <c r="AF9" s="26"/>
      <c r="AG9">
        <f t="shared" si="2"/>
        <v>106.68131627619533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-55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0.48599999999999999</v>
      </c>
      <c r="E10">
        <f>GT_NG!S10</f>
        <v>2.017003600110773</v>
      </c>
      <c r="F10">
        <f>GT_Spot!S10</f>
        <v>0</v>
      </c>
      <c r="G10">
        <f>PPCL_NG!S10</f>
        <v>45.446970201986538</v>
      </c>
      <c r="H10">
        <f>PPCL_Spot!S10</f>
        <v>0</v>
      </c>
      <c r="I10">
        <f>Bawana_NG!S10</f>
        <v>19.22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95.099588661292131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1.9403811633985697</v>
      </c>
      <c r="AD10">
        <f t="shared" si="1"/>
        <v>108.06918129999087</v>
      </c>
      <c r="AE10">
        <f>'IDT-1'!E10</f>
        <v>0</v>
      </c>
      <c r="AF10" s="26"/>
      <c r="AG10">
        <f t="shared" si="2"/>
        <v>108.06918129999087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0.72899999999999998</v>
      </c>
      <c r="E11">
        <f>GT_NG!S11</f>
        <v>2.017003600110773</v>
      </c>
      <c r="F11">
        <f>GT_Spot!S11</f>
        <v>0</v>
      </c>
      <c r="G11">
        <f>PPCL_NG!S11</f>
        <v>45.446970201986538</v>
      </c>
      <c r="H11">
        <f>PPCL_Spot!S11</f>
        <v>0</v>
      </c>
      <c r="I11">
        <f>Bawana_NG!S11</f>
        <v>19.22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94.829277186264079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1.9401408224183228</v>
      </c>
      <c r="AD11">
        <f t="shared" si="1"/>
        <v>108.04211016594306</v>
      </c>
      <c r="AE11">
        <f>'IDT-1'!E11</f>
        <v>0</v>
      </c>
      <c r="AF11" s="26"/>
      <c r="AG11">
        <f t="shared" si="2"/>
        <v>108.04211016594306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0.72899999999999998</v>
      </c>
      <c r="E12">
        <f>GT_NG!S12</f>
        <v>2.017003600110773</v>
      </c>
      <c r="F12">
        <f>GT_Spot!S12</f>
        <v>0</v>
      </c>
      <c r="G12">
        <f>PPCL_NG!S12</f>
        <v>45.446970201986538</v>
      </c>
      <c r="H12">
        <f>PPCL_Spot!S12</f>
        <v>0</v>
      </c>
      <c r="I12">
        <f>Bawana_NG!S12</f>
        <v>19.22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94.879413394137529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1.9405820210476092</v>
      </c>
      <c r="AD12">
        <f t="shared" si="1"/>
        <v>108.09180517518725</v>
      </c>
      <c r="AE12">
        <f>'IDT-1'!E12</f>
        <v>0</v>
      </c>
      <c r="AF12" s="26"/>
      <c r="AG12">
        <f t="shared" si="2"/>
        <v>108.09180517518725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0.72899999999999998</v>
      </c>
      <c r="E13">
        <f>GT_NG!S13</f>
        <v>1.875623268698061</v>
      </c>
      <c r="F13">
        <f>GT_Spot!S13</f>
        <v>0</v>
      </c>
      <c r="G13">
        <f>PPCL_NG!S13</f>
        <v>45.446970201986538</v>
      </c>
      <c r="H13">
        <f>PPCL_Spot!S13</f>
        <v>0</v>
      </c>
      <c r="I13">
        <f>Bawana_NG!S13</f>
        <v>19.22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94.909674809802539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1.9396041745890293</v>
      </c>
      <c r="AD13">
        <f t="shared" si="1"/>
        <v>107.9816641058981</v>
      </c>
      <c r="AE13">
        <f>'IDT-1'!E13</f>
        <v>0</v>
      </c>
      <c r="AF13" s="26"/>
      <c r="AG13">
        <f t="shared" si="2"/>
        <v>107.9816641058981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0.72899999999999998</v>
      </c>
      <c r="E14">
        <f>GT_NG!S14</f>
        <v>1.875623268698061</v>
      </c>
      <c r="F14">
        <f>GT_Spot!S14</f>
        <v>0</v>
      </c>
      <c r="G14">
        <f>PPCL_NG!S14</f>
        <v>45.446970201986538</v>
      </c>
      <c r="H14">
        <f>PPCL_Spot!S14</f>
        <v>0</v>
      </c>
      <c r="I14">
        <f>Bawana_NG!S14</f>
        <v>19.22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94.869919511263618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1.939254327961887</v>
      </c>
      <c r="AD14">
        <f t="shared" si="1"/>
        <v>107.94225865398633</v>
      </c>
      <c r="AE14">
        <f>'IDT-1'!E14</f>
        <v>0</v>
      </c>
      <c r="AF14" s="26"/>
      <c r="AG14">
        <f t="shared" si="2"/>
        <v>107.94225865398633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0.72899999999999998</v>
      </c>
      <c r="E15">
        <f>GT_NG!S15</f>
        <v>2.017003600110773</v>
      </c>
      <c r="F15">
        <f>GT_Spot!S15</f>
        <v>0</v>
      </c>
      <c r="G15">
        <f>PPCL_NG!S15</f>
        <v>45.446970201986538</v>
      </c>
      <c r="H15">
        <f>PPCL_Spot!S15</f>
        <v>0</v>
      </c>
      <c r="I15">
        <f>Bawana_NG!S15</f>
        <v>19.22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94.859913437397864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1.9404104214283002</v>
      </c>
      <c r="AD15">
        <f t="shared" si="1"/>
        <v>108.07247681806687</v>
      </c>
      <c r="AE15">
        <f>'IDT-1'!E15</f>
        <v>0</v>
      </c>
      <c r="AF15" s="26"/>
      <c r="AG15">
        <f t="shared" si="2"/>
        <v>108.07247681806687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0.72899999999999998</v>
      </c>
      <c r="E16">
        <f>GT_NG!S16</f>
        <v>2.017003600110773</v>
      </c>
      <c r="F16">
        <f>GT_Spot!S16</f>
        <v>0</v>
      </c>
      <c r="G16">
        <f>PPCL_NG!S16</f>
        <v>45.446970201986538</v>
      </c>
      <c r="H16">
        <f>PPCL_Spot!S16</f>
        <v>0</v>
      </c>
      <c r="I16">
        <f>Bawana_NG!S16</f>
        <v>19.22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94.859913437397864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1.9404104214283002</v>
      </c>
      <c r="AD16">
        <f t="shared" si="1"/>
        <v>108.07247681806687</v>
      </c>
      <c r="AE16">
        <f>'IDT-1'!E16</f>
        <v>0</v>
      </c>
      <c r="AF16" s="26"/>
      <c r="AG16">
        <f t="shared" si="2"/>
        <v>108.07247681806687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0.72899999999999998</v>
      </c>
      <c r="E17">
        <f>GT_NG!S17</f>
        <v>2.017003600110773</v>
      </c>
      <c r="F17">
        <f>GT_Spot!S17</f>
        <v>0</v>
      </c>
      <c r="G17">
        <f>PPCL_NG!S17</f>
        <v>45.446970201986538</v>
      </c>
      <c r="H17">
        <f>PPCL_Spot!S17</f>
        <v>0</v>
      </c>
      <c r="I17">
        <f>Bawana_NG!S17</f>
        <v>19.22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94.809833900030341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1.939969721499466</v>
      </c>
      <c r="AD17">
        <f t="shared" si="1"/>
        <v>108.0228379806282</v>
      </c>
      <c r="AE17">
        <f>'IDT-1'!E17</f>
        <v>0</v>
      </c>
      <c r="AF17" s="26"/>
      <c r="AG17">
        <f t="shared" si="2"/>
        <v>108.0228379806282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0.72899999999999998</v>
      </c>
      <c r="E18">
        <f>GT_NG!S18</f>
        <v>2.017003600110773</v>
      </c>
      <c r="F18">
        <f>GT_Spot!S18</f>
        <v>0</v>
      </c>
      <c r="G18">
        <f>PPCL_NG!S18</f>
        <v>45.446970201986538</v>
      </c>
      <c r="H18">
        <f>PPCL_Spot!S18</f>
        <v>0</v>
      </c>
      <c r="I18">
        <f>Bawana_NG!S18</f>
        <v>19.22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94.840156783819097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1.940236562876807</v>
      </c>
      <c r="AD18">
        <f t="shared" si="1"/>
        <v>108.05289402303961</v>
      </c>
      <c r="AE18">
        <f>'IDT-1'!E18</f>
        <v>0</v>
      </c>
      <c r="AF18" s="26"/>
      <c r="AG18">
        <f t="shared" si="2"/>
        <v>108.05289402303961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0.72899999999999998</v>
      </c>
      <c r="E19">
        <f>GT_NG!S19</f>
        <v>2.017003600110773</v>
      </c>
      <c r="F19">
        <f>GT_Spot!S19</f>
        <v>0</v>
      </c>
      <c r="G19">
        <f>PPCL_NG!S19</f>
        <v>45.446970201986538</v>
      </c>
      <c r="H19">
        <f>PPCL_Spot!S19</f>
        <v>0</v>
      </c>
      <c r="I19">
        <f>Bawana_NG!S19</f>
        <v>19.22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94.840156783819097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1.940236562876807</v>
      </c>
      <c r="AD19">
        <f t="shared" si="1"/>
        <v>108.05289402303961</v>
      </c>
      <c r="AE19">
        <f>'IDT-1'!E19</f>
        <v>0</v>
      </c>
      <c r="AF19" s="26"/>
      <c r="AG19">
        <f t="shared" si="2"/>
        <v>108.05289402303961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0.72899999999999998</v>
      </c>
      <c r="E20">
        <f>GT_NG!S20</f>
        <v>2.017003600110773</v>
      </c>
      <c r="F20">
        <f>GT_Spot!S20</f>
        <v>0</v>
      </c>
      <c r="G20">
        <f>PPCL_NG!S20</f>
        <v>45.446970201986538</v>
      </c>
      <c r="H20">
        <f>PPCL_Spot!S20</f>
        <v>0</v>
      </c>
      <c r="I20">
        <f>Bawana_NG!S20</f>
        <v>19.22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94.749706876314704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1.9394406036907685</v>
      </c>
      <c r="AD20">
        <f t="shared" si="1"/>
        <v>107.96324007472126</v>
      </c>
      <c r="AE20">
        <f>'IDT-1'!E20</f>
        <v>0</v>
      </c>
      <c r="AF20" s="26"/>
      <c r="AG20">
        <f t="shared" si="2"/>
        <v>107.96324007472126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0.72899999999999998</v>
      </c>
      <c r="E21">
        <f>GT_NG!S21</f>
        <v>2.017003600110773</v>
      </c>
      <c r="F21">
        <f>GT_Spot!S21</f>
        <v>0</v>
      </c>
      <c r="G21">
        <f>PPCL_NG!S21</f>
        <v>45.446970201986538</v>
      </c>
      <c r="H21">
        <f>PPCL_Spot!S21</f>
        <v>0</v>
      </c>
      <c r="I21">
        <f>Bawana_NG!S21</f>
        <v>19.22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94.779786335100425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1.9397053029280829</v>
      </c>
      <c r="AD21">
        <f t="shared" si="1"/>
        <v>107.99305483426967</v>
      </c>
      <c r="AE21">
        <f>'IDT-1'!E21</f>
        <v>0</v>
      </c>
      <c r="AF21" s="26"/>
      <c r="AG21">
        <f t="shared" si="2"/>
        <v>107.99305483426967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0.72899999999999998</v>
      </c>
      <c r="E22">
        <f>GT_NG!S22</f>
        <v>2.017003600110773</v>
      </c>
      <c r="F22">
        <f>GT_Spot!S22</f>
        <v>0</v>
      </c>
      <c r="G22">
        <f>PPCL_NG!S22</f>
        <v>45.446970201986538</v>
      </c>
      <c r="H22">
        <f>PPCL_Spot!S22</f>
        <v>0</v>
      </c>
      <c r="I22">
        <f>Bawana_NG!S22</f>
        <v>17.72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94.770086558716272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1.9264199448959023</v>
      </c>
      <c r="AD22">
        <f t="shared" si="1"/>
        <v>106.4966404159177</v>
      </c>
      <c r="AE22">
        <f>'IDT-1'!E22</f>
        <v>0</v>
      </c>
      <c r="AF22" s="26"/>
      <c r="AG22">
        <f t="shared" si="2"/>
        <v>106.4966404159177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0.72899999999999998</v>
      </c>
      <c r="E23">
        <f>GT_NG!S23</f>
        <v>2.017003600110773</v>
      </c>
      <c r="F23">
        <f>GT_Spot!S23</f>
        <v>0</v>
      </c>
      <c r="G23">
        <f>PPCL_NG!S23</f>
        <v>45.446970201986538</v>
      </c>
      <c r="H23">
        <f>PPCL_Spot!S23</f>
        <v>0</v>
      </c>
      <c r="I23">
        <f>Bawana_NG!S23</f>
        <v>5.0000000000000009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94.764122349278779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1.7700408222418758</v>
      </c>
      <c r="AD23">
        <f t="shared" si="1"/>
        <v>98.927055329134234</v>
      </c>
      <c r="AE23">
        <f>'IDT-1'!E23</f>
        <v>0</v>
      </c>
      <c r="AF23" s="26"/>
      <c r="AG23">
        <f t="shared" si="2"/>
        <v>98.927055329134234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0.72899999999999998</v>
      </c>
      <c r="E24">
        <f>GT_NG!S24</f>
        <v>2.017003600110773</v>
      </c>
      <c r="F24">
        <f>GT_Spot!S24</f>
        <v>0</v>
      </c>
      <c r="G24">
        <f>PPCL_NG!S24</f>
        <v>45.446970201986538</v>
      </c>
      <c r="H24">
        <f>PPCL_Spot!S24</f>
        <v>0</v>
      </c>
      <c r="I24">
        <f>Bawana_NG!S24</f>
        <v>5.0000000000000009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95.418262083347855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1.731406614290707</v>
      </c>
      <c r="AD24">
        <f t="shared" si="1"/>
        <v>104.61982927115449</v>
      </c>
      <c r="AE24">
        <f>'IDT-1'!E24</f>
        <v>0</v>
      </c>
      <c r="AF24" s="26"/>
      <c r="AG24">
        <f t="shared" si="2"/>
        <v>104.61982927115449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0.72899999999999998</v>
      </c>
      <c r="E25">
        <f>GT_NG!S25</f>
        <v>2.017003600110773</v>
      </c>
      <c r="F25">
        <f>GT_Spot!S25</f>
        <v>0</v>
      </c>
      <c r="G25">
        <f>PPCL_NG!S25</f>
        <v>45.446970201986538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94.973720531531185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1.6831040110237439</v>
      </c>
      <c r="AD25">
        <f t="shared" si="1"/>
        <v>109.22359032260476</v>
      </c>
      <c r="AE25">
        <f>'IDT-1'!E25</f>
        <v>0</v>
      </c>
      <c r="AF25" s="26"/>
      <c r="AG25">
        <f t="shared" si="2"/>
        <v>109.22359032260476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0.72899999999999998</v>
      </c>
      <c r="E26">
        <f>GT_NG!S26</f>
        <v>1.4398349381017881</v>
      </c>
      <c r="F26">
        <f>GT_Spot!S26</f>
        <v>0</v>
      </c>
      <c r="G26">
        <f>PPCL_NG!S26</f>
        <v>45.446970201986538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96.103866221131199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1.6879702088665449</v>
      </c>
      <c r="AD26">
        <f t="shared" si="1"/>
        <v>109.77170115235299</v>
      </c>
      <c r="AE26">
        <f>'IDT-1'!E26</f>
        <v>0</v>
      </c>
      <c r="AF26" s="26"/>
      <c r="AG26">
        <f t="shared" si="2"/>
        <v>109.77170115235299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0.72899999999999998</v>
      </c>
      <c r="E27">
        <f>GT_NG!S27</f>
        <v>1.4398349381017881</v>
      </c>
      <c r="F27">
        <f>GT_Spot!S27</f>
        <v>0</v>
      </c>
      <c r="G27">
        <f>PPCL_NG!S27</f>
        <v>45.446970201986538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96.669815432939259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1.8517411995414321</v>
      </c>
      <c r="AD27">
        <f t="shared" si="1"/>
        <v>118.17387937348616</v>
      </c>
      <c r="AE27">
        <f>'IDT-1'!E27</f>
        <v>0</v>
      </c>
      <c r="AF27" s="26"/>
      <c r="AG27">
        <f t="shared" si="2"/>
        <v>118.17387937348616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0.72899999999999998</v>
      </c>
      <c r="E28">
        <f>GT_NG!S28</f>
        <v>1.4398349381017881</v>
      </c>
      <c r="F28">
        <f>GT_Spot!S28</f>
        <v>0</v>
      </c>
      <c r="G28">
        <f>PPCL_NG!S28</f>
        <v>45.446970201986538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99.297839749939243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1.8748678135310322</v>
      </c>
      <c r="AD28">
        <f t="shared" si="1"/>
        <v>120.77877707649655</v>
      </c>
      <c r="AE28">
        <f>'IDT-1'!E28</f>
        <v>0</v>
      </c>
      <c r="AF28" s="26"/>
      <c r="AG28">
        <f t="shared" si="2"/>
        <v>120.77877707649655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0.72899999999999998</v>
      </c>
      <c r="E29">
        <f>GT_NG!S29</f>
        <v>1.4398349381017881</v>
      </c>
      <c r="F29">
        <f>GT_Spot!S29</f>
        <v>0</v>
      </c>
      <c r="G29">
        <f>PPCL_NG!S29</f>
        <v>45.446970201986538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99.671242410139243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1.878153756940792</v>
      </c>
      <c r="AD29">
        <f t="shared" si="1"/>
        <v>121.14889379328677</v>
      </c>
      <c r="AE29">
        <f>'IDT-1'!E29</f>
        <v>0</v>
      </c>
      <c r="AF29" s="26"/>
      <c r="AG29">
        <f t="shared" si="2"/>
        <v>121.14889379328677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0.82619999999999993</v>
      </c>
      <c r="E30">
        <f>GT_NG!S30</f>
        <v>1.4398349381017881</v>
      </c>
      <c r="F30">
        <f>GT_Spot!S30</f>
        <v>0</v>
      </c>
      <c r="G30">
        <f>PPCL_NG!S30</f>
        <v>45.446970201986538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100.93975516293928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1.8457813915544561</v>
      </c>
      <c r="AD30">
        <f t="shared" si="1"/>
        <v>127.54697891147316</v>
      </c>
      <c r="AE30">
        <f>'IDT-1'!E30</f>
        <v>0</v>
      </c>
      <c r="AF30" s="26"/>
      <c r="AG30">
        <f t="shared" si="2"/>
        <v>127.54697891147316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0.82619999999999993</v>
      </c>
      <c r="E31">
        <f>GT_NG!S31</f>
        <v>1.4398349381017881</v>
      </c>
      <c r="F31">
        <f>GT_Spot!S31</f>
        <v>0</v>
      </c>
      <c r="G31">
        <f>PPCL_NG!S31</f>
        <v>45.446970201986538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101.78509312973927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1.8088297280513195</v>
      </c>
      <c r="AD31">
        <f t="shared" si="1"/>
        <v>133.42926854177631</v>
      </c>
      <c r="AE31">
        <f>'IDT-1'!E31</f>
        <v>0</v>
      </c>
      <c r="AF31" s="26"/>
      <c r="AG31">
        <f t="shared" si="2"/>
        <v>133.42926854177631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1.4398349381017881</v>
      </c>
      <c r="F32">
        <f>GT_Spot!S32</f>
        <v>0</v>
      </c>
      <c r="G32">
        <f>PPCL_NG!S32</f>
        <v>45.446970201986538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102.80323624143927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1.7307188322123259</v>
      </c>
      <c r="AD32">
        <f t="shared" si="1"/>
        <v>144.71992254931527</v>
      </c>
      <c r="AE32">
        <f>'IDT-1'!E32</f>
        <v>0</v>
      </c>
      <c r="AF32" s="26"/>
      <c r="AG32">
        <f t="shared" si="2"/>
        <v>144.71992254931527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1.4398349381017881</v>
      </c>
      <c r="F33">
        <f>GT_Spot!S33</f>
        <v>0</v>
      </c>
      <c r="G33">
        <f>PPCL_NG!S33</f>
        <v>45.446970201986538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103.00490656923925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1.732493531096966</v>
      </c>
      <c r="AD33">
        <f t="shared" si="1"/>
        <v>144.91981817823063</v>
      </c>
      <c r="AE33">
        <f>'IDT-1'!E33</f>
        <v>0</v>
      </c>
      <c r="AF33" s="26"/>
      <c r="AG33">
        <f t="shared" si="2"/>
        <v>144.91981817823063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1.4398349381017881</v>
      </c>
      <c r="F34">
        <f>GT_Spot!S34</f>
        <v>0</v>
      </c>
      <c r="G34">
        <f>PPCL_NG!S34</f>
        <v>45.446970201986538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102.69748456923924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1.685397579885989</v>
      </c>
      <c r="AD34">
        <f t="shared" si="1"/>
        <v>149.65949212944156</v>
      </c>
      <c r="AE34">
        <f>'IDT-1'!E34</f>
        <v>0</v>
      </c>
      <c r="AF34" s="26"/>
      <c r="AG34">
        <f t="shared" si="2"/>
        <v>149.65949212944156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1.4398349381017881</v>
      </c>
      <c r="F35">
        <f>GT_Spot!S35</f>
        <v>0</v>
      </c>
      <c r="G35">
        <f>PPCL_NG!S35</f>
        <v>45.446970201986538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102.65444956923922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1.5962375966640359</v>
      </c>
      <c r="AD35">
        <f t="shared" si="1"/>
        <v>159.70561711266353</v>
      </c>
      <c r="AE35">
        <f>'IDT-1'!E35</f>
        <v>0</v>
      </c>
      <c r="AF35" s="26"/>
      <c r="AG35">
        <f t="shared" si="2"/>
        <v>159.70561711266353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1.4398349381017881</v>
      </c>
      <c r="F36">
        <f>GT_Spot!S36</f>
        <v>0</v>
      </c>
      <c r="G36">
        <f>PPCL_NG!S36</f>
        <v>45.446970201986538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102.06232224143926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1.5910268761793964</v>
      </c>
      <c r="AD36">
        <f t="shared" si="1"/>
        <v>159.11870050534822</v>
      </c>
      <c r="AE36">
        <f>'IDT-1'!E36</f>
        <v>0</v>
      </c>
      <c r="AF36" s="26"/>
      <c r="AG36">
        <f t="shared" si="2"/>
        <v>159.11870050534822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-10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1.4398349381017881</v>
      </c>
      <c r="F37">
        <f>GT_Spot!S37</f>
        <v>0</v>
      </c>
      <c r="G37">
        <f>PPCL_NG!S37</f>
        <v>45.446970201986538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101.43941093583925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1.4967639814681628</v>
      </c>
      <c r="AD37">
        <f t="shared" si="1"/>
        <v>168.59005209445942</v>
      </c>
      <c r="AE37">
        <f>'IDT-1'!E37</f>
        <v>0</v>
      </c>
      <c r="AF37" s="26"/>
      <c r="AG37">
        <f t="shared" si="2"/>
        <v>168.59005209445942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1.4398349381017881</v>
      </c>
      <c r="F38">
        <f>GT_Spot!S38</f>
        <v>0</v>
      </c>
      <c r="G38">
        <f>PPCL_NG!S38</f>
        <v>45.446970201986538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99.927619866639247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1.4834602200592026</v>
      </c>
      <c r="AD38">
        <f t="shared" si="1"/>
        <v>167.09156478666836</v>
      </c>
      <c r="AE38">
        <f>'IDT-1'!E38</f>
        <v>0</v>
      </c>
      <c r="AF38" s="26"/>
      <c r="AG38">
        <f t="shared" si="2"/>
        <v>167.09156478666836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1.4280330123796421</v>
      </c>
      <c r="F39">
        <f>GT_Spot!S39</f>
        <v>0</v>
      </c>
      <c r="G39">
        <f>PPCL_NG!S39</f>
        <v>45.446970201986538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98.674062967939236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1.4723250624042878</v>
      </c>
      <c r="AD39">
        <f t="shared" si="1"/>
        <v>165.83734111990114</v>
      </c>
      <c r="AE39">
        <f>'IDT-1'!E39</f>
        <v>0</v>
      </c>
      <c r="AF39" s="26"/>
      <c r="AG39">
        <f t="shared" si="2"/>
        <v>165.83734111990114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1.4280330123796421</v>
      </c>
      <c r="F40">
        <f>GT_Spot!S40</f>
        <v>0</v>
      </c>
      <c r="G40">
        <f>PPCL_NG!S40</f>
        <v>45.446970201986538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97.425285844839223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1.4613358237210077</v>
      </c>
      <c r="AD40">
        <f t="shared" si="1"/>
        <v>164.59955323548439</v>
      </c>
      <c r="AE40">
        <f>'IDT-1'!E40</f>
        <v>0</v>
      </c>
      <c r="AF40" s="26"/>
      <c r="AG40">
        <f t="shared" si="2"/>
        <v>164.59955323548439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2.000470783716422</v>
      </c>
      <c r="F41">
        <f>GT_Spot!S41</f>
        <v>0</v>
      </c>
      <c r="G41">
        <f>PPCL_NG!S41</f>
        <v>45.446970201986538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96.846657460539248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1.4612813463269319</v>
      </c>
      <c r="AD41">
        <f t="shared" si="1"/>
        <v>164.59341709991531</v>
      </c>
      <c r="AE41">
        <f>'IDT-1'!E41</f>
        <v>0</v>
      </c>
      <c r="AF41" s="26"/>
      <c r="AG41">
        <f t="shared" si="2"/>
        <v>164.59341709991531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2.000470783716422</v>
      </c>
      <c r="F42">
        <f>GT_Spot!S42</f>
        <v>0</v>
      </c>
      <c r="G42">
        <f>PPCL_NG!S42</f>
        <v>45.446970201986538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96.146784885239271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1.455122467664292</v>
      </c>
      <c r="AD42">
        <f t="shared" si="1"/>
        <v>163.89970340327795</v>
      </c>
      <c r="AE42">
        <f>'IDT-1'!E42</f>
        <v>0</v>
      </c>
      <c r="AF42" s="26"/>
      <c r="AG42">
        <f t="shared" si="2"/>
        <v>163.89970340327795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2.000470783716422</v>
      </c>
      <c r="F43">
        <f>GT_Spot!S43</f>
        <v>0</v>
      </c>
      <c r="G43">
        <f>PPCL_NG!S43</f>
        <v>45.446970201986538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94.32906178253927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1.4391265043605319</v>
      </c>
      <c r="AD43">
        <f t="shared" si="1"/>
        <v>162.09797626388172</v>
      </c>
      <c r="AE43">
        <f>'IDT-1'!E43</f>
        <v>0</v>
      </c>
      <c r="AF43" s="26"/>
      <c r="AG43">
        <f t="shared" si="2"/>
        <v>162.09797626388172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0.87479999999999991</v>
      </c>
      <c r="E44">
        <f>GT_NG!S44</f>
        <v>1.9393395957870763</v>
      </c>
      <c r="F44">
        <f>GT_Spot!S44</f>
        <v>0</v>
      </c>
      <c r="G44">
        <f>PPCL_NG!S44</f>
        <v>45.446970201986538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94.409061782539226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1.4380095099067534</v>
      </c>
      <c r="AD44">
        <f t="shared" si="1"/>
        <v>161.97216207040611</v>
      </c>
      <c r="AE44">
        <f>'IDT-1'!E44</f>
        <v>0</v>
      </c>
      <c r="AF44" s="26"/>
      <c r="AG44">
        <f t="shared" si="2"/>
        <v>161.97216207040611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0.87479999999999991</v>
      </c>
      <c r="E45">
        <f>GT_NG!S45</f>
        <v>1.9393395957870763</v>
      </c>
      <c r="F45">
        <f>GT_Spot!S45</f>
        <v>0</v>
      </c>
      <c r="G45">
        <f>PPCL_NG!S45</f>
        <v>45.446970201986538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93.818547625201546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1.4328129853221816</v>
      </c>
      <c r="AD45">
        <f t="shared" si="1"/>
        <v>161.386844437653</v>
      </c>
      <c r="AE45">
        <f>'IDT-1'!E45</f>
        <v>0</v>
      </c>
      <c r="AF45" s="26"/>
      <c r="AG45">
        <f t="shared" si="2"/>
        <v>161.386844437653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0.87479999999999991</v>
      </c>
      <c r="E46">
        <f>GT_NG!S46</f>
        <v>1.9393395957870763</v>
      </c>
      <c r="F46">
        <f>GT_Spot!S46</f>
        <v>0</v>
      </c>
      <c r="G46">
        <f>PPCL_NG!S46</f>
        <v>45.446970201986538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93.818541193958723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1.4328129287272446</v>
      </c>
      <c r="AD46">
        <f t="shared" si="1"/>
        <v>161.38683806300509</v>
      </c>
      <c r="AE46">
        <f>'IDT-1'!E46</f>
        <v>0</v>
      </c>
      <c r="AF46" s="26"/>
      <c r="AG46">
        <f t="shared" si="2"/>
        <v>161.38683806300509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0.87479999999999991</v>
      </c>
      <c r="E47">
        <f>GT_NG!S47</f>
        <v>1.9393395957870763</v>
      </c>
      <c r="F47">
        <f>GT_Spot!S47</f>
        <v>0</v>
      </c>
      <c r="G47">
        <f>PPCL_NG!S47</f>
        <v>45.446970201986538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93.638541193958716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1.4312289287272446</v>
      </c>
      <c r="AD47">
        <f t="shared" si="1"/>
        <v>161.20842206300509</v>
      </c>
      <c r="AE47">
        <f>'IDT-1'!E47</f>
        <v>0</v>
      </c>
      <c r="AF47" s="26"/>
      <c r="AG47">
        <f t="shared" si="2"/>
        <v>161.20842206300509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0.87479999999999991</v>
      </c>
      <c r="E48">
        <f>GT_NG!S48</f>
        <v>1.9393395957870763</v>
      </c>
      <c r="F48">
        <f>GT_Spot!S48</f>
        <v>0</v>
      </c>
      <c r="G48">
        <f>PPCL_NG!S48</f>
        <v>45.446970201986538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93.348541193958695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1.4286769287272445</v>
      </c>
      <c r="AD48">
        <f t="shared" si="1"/>
        <v>160.92097406300508</v>
      </c>
      <c r="AE48">
        <f>'IDT-1'!E48</f>
        <v>0</v>
      </c>
      <c r="AF48" s="26"/>
      <c r="AG48">
        <f t="shared" si="2"/>
        <v>160.92097406300508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0.87479999999999991</v>
      </c>
      <c r="E49">
        <f>GT_NG!S49</f>
        <v>1.9393395957870763</v>
      </c>
      <c r="F49">
        <f>GT_Spot!S49</f>
        <v>0</v>
      </c>
      <c r="G49">
        <f>PPCL_NG!S49</f>
        <v>45.446970201986538</v>
      </c>
      <c r="H49">
        <f>PPCL_Spot!S49</f>
        <v>0</v>
      </c>
      <c r="I49">
        <f>Bawana_NG!S49</f>
        <v>18.43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93.158541193958698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1.4307889287272444</v>
      </c>
      <c r="AD49">
        <f t="shared" si="1"/>
        <v>161.15886206300505</v>
      </c>
      <c r="AE49">
        <f>'IDT-1'!E49</f>
        <v>0</v>
      </c>
      <c r="AF49" s="26"/>
      <c r="AG49">
        <f t="shared" si="2"/>
        <v>161.15886206300505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0.87479999999999991</v>
      </c>
      <c r="E50">
        <f>GT_NG!S50</f>
        <v>1.9393395957870763</v>
      </c>
      <c r="F50">
        <f>GT_Spot!S50</f>
        <v>0</v>
      </c>
      <c r="G50">
        <f>PPCL_NG!S50</f>
        <v>45.446970201986538</v>
      </c>
      <c r="H50">
        <f>PPCL_Spot!S50</f>
        <v>0</v>
      </c>
      <c r="I50">
        <f>Bawana_NG!S50</f>
        <v>18.43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93.088541193958704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1.4301729287272444</v>
      </c>
      <c r="AD50">
        <f t="shared" si="1"/>
        <v>161.08947806300506</v>
      </c>
      <c r="AE50">
        <f>'IDT-1'!E50</f>
        <v>0</v>
      </c>
      <c r="AF50" s="26"/>
      <c r="AG50">
        <f t="shared" si="2"/>
        <v>161.08947806300506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0.87479999999999991</v>
      </c>
      <c r="E51">
        <f>GT_NG!S51</f>
        <v>1.9393395957870763</v>
      </c>
      <c r="F51">
        <f>GT_Spot!S51</f>
        <v>0</v>
      </c>
      <c r="G51">
        <f>PPCL_NG!S51</f>
        <v>45.446970201986538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92.461559851958711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1.4208714929176447</v>
      </c>
      <c r="AD51">
        <f t="shared" si="1"/>
        <v>160.04179815681468</v>
      </c>
      <c r="AE51">
        <f>'IDT-1'!E51</f>
        <v>0</v>
      </c>
      <c r="AF51" s="26"/>
      <c r="AG51">
        <f t="shared" si="2"/>
        <v>160.04179815681468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0.87479999999999991</v>
      </c>
      <c r="E52">
        <f>GT_NG!S52</f>
        <v>1.9393395957870763</v>
      </c>
      <c r="F52">
        <f>GT_Spot!S52</f>
        <v>0</v>
      </c>
      <c r="G52">
        <f>PPCL_NG!S52</f>
        <v>45.446970201986538</v>
      </c>
      <c r="H52">
        <f>PPCL_Spot!S52</f>
        <v>0</v>
      </c>
      <c r="I52">
        <f>Bawana_NG!S52</f>
        <v>18.690000000000001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92.30839685195869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1.4255956585176446</v>
      </c>
      <c r="AD52">
        <f t="shared" si="1"/>
        <v>160.57391099121469</v>
      </c>
      <c r="AE52">
        <f>'IDT-1'!E52</f>
        <v>0</v>
      </c>
      <c r="AF52" s="26"/>
      <c r="AG52">
        <f t="shared" si="2"/>
        <v>160.57391099121469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0.77759999999999996</v>
      </c>
      <c r="E53">
        <f>GT_NG!S53</f>
        <v>1.9393395957870763</v>
      </c>
      <c r="F53">
        <f>GT_Spot!S53</f>
        <v>0</v>
      </c>
      <c r="G53">
        <f>PPCL_NG!S53</f>
        <v>45.446970201986538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92.308449148255022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1.4247407587250522</v>
      </c>
      <c r="AD53">
        <f t="shared" si="1"/>
        <v>160.47761818730359</v>
      </c>
      <c r="AE53">
        <f>'IDT-1'!E53</f>
        <v>0</v>
      </c>
      <c r="AF53" s="26"/>
      <c r="AG53">
        <f t="shared" si="2"/>
        <v>160.47761818730359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0.77759999999999996</v>
      </c>
      <c r="E54">
        <f>GT_NG!S54</f>
        <v>1.9393395957870763</v>
      </c>
      <c r="F54">
        <f>GT_Spot!S54</f>
        <v>0</v>
      </c>
      <c r="G54">
        <f>PPCL_NG!S54</f>
        <v>45.446970201986538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92.569430831020398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1.4270373975333872</v>
      </c>
      <c r="AD54">
        <f t="shared" si="1"/>
        <v>160.73630323126062</v>
      </c>
      <c r="AE54">
        <f>'IDT-1'!E54</f>
        <v>0</v>
      </c>
      <c r="AF54" s="26"/>
      <c r="AG54">
        <f t="shared" si="2"/>
        <v>160.73630323126062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0.77759999999999996</v>
      </c>
      <c r="E55">
        <f>GT_NG!S55</f>
        <v>1.9393395957870763</v>
      </c>
      <c r="F55">
        <f>GT_Spot!S55</f>
        <v>0</v>
      </c>
      <c r="G55">
        <f>PPCL_NG!S55</f>
        <v>45.446970201986538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92.469263710859423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1.4308199268759709</v>
      </c>
      <c r="AD55">
        <f t="shared" si="1"/>
        <v>161.16235358175706</v>
      </c>
      <c r="AE55">
        <f>'IDT-1'!E55</f>
        <v>0</v>
      </c>
      <c r="AF55" s="26"/>
      <c r="AG55">
        <f t="shared" si="2"/>
        <v>161.16235358175706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0.77759999999999996</v>
      </c>
      <c r="E56">
        <f>GT_NG!S56</f>
        <v>1.9393395957870763</v>
      </c>
      <c r="F56">
        <f>GT_Spot!S56</f>
        <v>0</v>
      </c>
      <c r="G56">
        <f>PPCL_NG!S56</f>
        <v>45.446970201986538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92.469263710859423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1.4308199268759709</v>
      </c>
      <c r="AD56">
        <f t="shared" si="1"/>
        <v>161.16235358175706</v>
      </c>
      <c r="AE56">
        <f>'IDT-1'!E56</f>
        <v>0</v>
      </c>
      <c r="AF56" s="26"/>
      <c r="AG56">
        <f t="shared" si="2"/>
        <v>161.16235358175706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0.77759999999999996</v>
      </c>
      <c r="E57">
        <f>GT_NG!S57</f>
        <v>1.9393395957870763</v>
      </c>
      <c r="F57">
        <f>GT_Spot!S57</f>
        <v>0</v>
      </c>
      <c r="G57">
        <f>PPCL_NG!S57</f>
        <v>45.446970201986538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92.298895858859296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1.5624926026112997</v>
      </c>
      <c r="AD57">
        <f t="shared" si="1"/>
        <v>145.86031305402165</v>
      </c>
      <c r="AE57">
        <f>'IDT-1'!E57</f>
        <v>0</v>
      </c>
      <c r="AF57" s="26"/>
      <c r="AG57">
        <f t="shared" si="2"/>
        <v>145.86031305402165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-15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0.77759999999999996</v>
      </c>
      <c r="E58">
        <f>GT_NG!S58</f>
        <v>1.9393395957870763</v>
      </c>
      <c r="F58">
        <f>GT_Spot!S58</f>
        <v>0</v>
      </c>
      <c r="G58">
        <f>PPCL_NG!S58</f>
        <v>45.446970201986538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92.278862488587478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1.5623163089529075</v>
      </c>
      <c r="AD58">
        <f t="shared" si="1"/>
        <v>145.84045597740817</v>
      </c>
      <c r="AE58">
        <f>'IDT-1'!E58</f>
        <v>0</v>
      </c>
      <c r="AF58" s="26"/>
      <c r="AG58">
        <f t="shared" si="2"/>
        <v>145.84045597740817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-15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0.77759999999999996</v>
      </c>
      <c r="E59">
        <f>GT_NG!S59</f>
        <v>1.9393395957870763</v>
      </c>
      <c r="F59">
        <f>GT_Spot!S59</f>
        <v>0</v>
      </c>
      <c r="G59">
        <f>PPCL_NG!S59</f>
        <v>45.446970201986538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92.939469003096846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1.5681296462805898</v>
      </c>
      <c r="AD59">
        <f t="shared" si="1"/>
        <v>146.49524915458986</v>
      </c>
      <c r="AE59">
        <f>'IDT-1'!E59</f>
        <v>0</v>
      </c>
      <c r="AF59" s="26"/>
      <c r="AG59">
        <f t="shared" si="2"/>
        <v>146.49524915458986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-15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0.9234</v>
      </c>
      <c r="E60">
        <f>GT_NG!S60</f>
        <v>1.9393395957870763</v>
      </c>
      <c r="F60">
        <f>GT_Spot!S60</f>
        <v>0</v>
      </c>
      <c r="G60">
        <f>PPCL_NG!S60</f>
        <v>45.446970201986538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93.589971681096856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1.57513710984699</v>
      </c>
      <c r="AD60">
        <f t="shared" si="1"/>
        <v>147.28454436902348</v>
      </c>
      <c r="AE60">
        <f>'IDT-1'!E60</f>
        <v>0</v>
      </c>
      <c r="AF60" s="26"/>
      <c r="AG60">
        <f t="shared" si="2"/>
        <v>147.28454436902348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-15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0.48599999999999999</v>
      </c>
      <c r="E61">
        <f>GT_NG!S61</f>
        <v>1.9393395957870763</v>
      </c>
      <c r="F61">
        <f>GT_Spot!S61</f>
        <v>0</v>
      </c>
      <c r="G61">
        <f>PPCL_NG!S61</f>
        <v>45.446970201986538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94.199701643057338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1.5766536135122424</v>
      </c>
      <c r="AD61">
        <f t="shared" si="1"/>
        <v>147.45535782731872</v>
      </c>
      <c r="AE61">
        <f>'IDT-1'!E61</f>
        <v>0</v>
      </c>
      <c r="AF61" s="26"/>
      <c r="AG61">
        <f t="shared" si="2"/>
        <v>147.45535782731872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-15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0.48599999999999999</v>
      </c>
      <c r="E62">
        <f>GT_NG!S62</f>
        <v>1.9393395957870763</v>
      </c>
      <c r="F62">
        <f>GT_Spot!S62</f>
        <v>0</v>
      </c>
      <c r="G62">
        <f>PPCL_NG!S62</f>
        <v>45.446970201986538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94.159062211495709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1.5762959865145003</v>
      </c>
      <c r="AD62">
        <f t="shared" si="1"/>
        <v>147.41507602275485</v>
      </c>
      <c r="AE62">
        <f>'IDT-1'!E62</f>
        <v>0</v>
      </c>
      <c r="AF62" s="26"/>
      <c r="AG62">
        <f t="shared" si="2"/>
        <v>147.41507602275485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-15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0.48599999999999999</v>
      </c>
      <c r="E63">
        <f>GT_NG!S63</f>
        <v>1.9393395957870763</v>
      </c>
      <c r="F63">
        <f>GT_Spot!S63</f>
        <v>0</v>
      </c>
      <c r="G63">
        <f>PPCL_NG!S63</f>
        <v>45.446970201986538</v>
      </c>
      <c r="H63">
        <f>PPCL_Spot!S63</f>
        <v>0</v>
      </c>
      <c r="I63">
        <f>Bawana_NG!S63</f>
        <v>19.640908544201324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94.359029458584402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1.5817596934778524</v>
      </c>
      <c r="AD63">
        <f t="shared" si="1"/>
        <v>148.03048810708151</v>
      </c>
      <c r="AE63">
        <f>'IDT-1'!E63</f>
        <v>0</v>
      </c>
      <c r="AF63" s="26"/>
      <c r="AG63">
        <f t="shared" si="2"/>
        <v>148.03048810708151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-15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0.48599999999999999</v>
      </c>
      <c r="E64">
        <f>GT_NG!S64</f>
        <v>2.000470783716422</v>
      </c>
      <c r="F64">
        <f>GT_Spot!S64</f>
        <v>0</v>
      </c>
      <c r="G64">
        <f>PPCL_NG!S64</f>
        <v>45.446970201986538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94.427767373984395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1.5791985463981788</v>
      </c>
      <c r="AD64">
        <f t="shared" si="1"/>
        <v>147.7420098132892</v>
      </c>
      <c r="AE64">
        <f>'IDT-1'!E64</f>
        <v>0</v>
      </c>
      <c r="AF64" s="26"/>
      <c r="AG64">
        <f t="shared" si="2"/>
        <v>147.7420098132892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-15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0.48599999999999999</v>
      </c>
      <c r="E65">
        <f>GT_NG!S65</f>
        <v>2.000470783716422</v>
      </c>
      <c r="F65">
        <f>GT_Spot!S65</f>
        <v>0</v>
      </c>
      <c r="G65">
        <f>PPCL_NG!S65</f>
        <v>45.446970201986538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94.477692800584407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1.5689018901522589</v>
      </c>
      <c r="AD65">
        <f t="shared" si="1"/>
        <v>146.58223189613511</v>
      </c>
      <c r="AE65">
        <f>'IDT-1'!E65</f>
        <v>0</v>
      </c>
      <c r="AF65" s="26"/>
      <c r="AG65">
        <f t="shared" si="2"/>
        <v>146.58223189613511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-15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0.48599999999999999</v>
      </c>
      <c r="E66">
        <f>GT_NG!S66</f>
        <v>2.000470783716422</v>
      </c>
      <c r="F66">
        <f>GT_Spot!S66</f>
        <v>0</v>
      </c>
      <c r="G66">
        <f>PPCL_NG!S66</f>
        <v>45.446970201986538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94.477692800584407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1.5689018901522589</v>
      </c>
      <c r="AD66">
        <f t="shared" si="1"/>
        <v>146.58223189613511</v>
      </c>
      <c r="AE66">
        <f>'IDT-1'!E66</f>
        <v>0</v>
      </c>
      <c r="AF66" s="26"/>
      <c r="AG66">
        <f t="shared" si="2"/>
        <v>146.58223189613511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-15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0.48599999999999999</v>
      </c>
      <c r="E67">
        <f>GT_NG!S67</f>
        <v>2.000470783716422</v>
      </c>
      <c r="F67">
        <f>GT_Spot!S67</f>
        <v>0</v>
      </c>
      <c r="G67">
        <f>PPCL_NG!S67</f>
        <v>45.446970201986538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94.500855800584418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1.5691057245522588</v>
      </c>
      <c r="AD67">
        <f t="shared" si="1"/>
        <v>146.60519106173513</v>
      </c>
      <c r="AE67">
        <f>'IDT-1'!E67</f>
        <v>0</v>
      </c>
      <c r="AF67" s="26"/>
      <c r="AG67">
        <f t="shared" si="2"/>
        <v>146.60519106173513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-15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0.29159999999999997</v>
      </c>
      <c r="E68">
        <f>GT_NG!S68</f>
        <v>2.000470783716422</v>
      </c>
      <c r="F68">
        <f>GT_Spot!S68</f>
        <v>0</v>
      </c>
      <c r="G68">
        <f>PPCL_NG!S68</f>
        <v>45.446970201986538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94.929173800584422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1.5711642029522588</v>
      </c>
      <c r="AD68">
        <f t="shared" ref="AD68:AD98" si="4">SUM(B68:AB68,AI68:AR68)-AC68</f>
        <v>146.83705058333513</v>
      </c>
      <c r="AE68">
        <f>'IDT-1'!E68</f>
        <v>0</v>
      </c>
      <c r="AF68" s="26"/>
      <c r="AG68">
        <f t="shared" ref="AG68:AG98" si="5">SUM(AD68:AF68)+AT68</f>
        <v>146.83705058333513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-15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0.29159999999999997</v>
      </c>
      <c r="E69">
        <f>GT_NG!S69</f>
        <v>2.000470783716422</v>
      </c>
      <c r="F69">
        <f>GT_Spot!S69</f>
        <v>0</v>
      </c>
      <c r="G69">
        <f>PPCL_NG!S69</f>
        <v>45.446970201986538</v>
      </c>
      <c r="H69">
        <f>PPCL_Spot!S69</f>
        <v>0</v>
      </c>
      <c r="I69">
        <f>Bawana_NG!S69</f>
        <v>18.43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94.959173800584409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1.6196028405632354</v>
      </c>
      <c r="AD69">
        <f t="shared" si="4"/>
        <v>142.24861194572415</v>
      </c>
      <c r="AE69">
        <f>'IDT-1'!E69</f>
        <v>0</v>
      </c>
      <c r="AF69" s="26"/>
      <c r="AG69">
        <f t="shared" si="5"/>
        <v>142.24861194572415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-20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0.29159999999999997</v>
      </c>
      <c r="E70">
        <f>GT_NG!S70</f>
        <v>2.000470783716422</v>
      </c>
      <c r="F70">
        <f>GT_Spot!S70</f>
        <v>0</v>
      </c>
      <c r="G70">
        <f>PPCL_NG!S70</f>
        <v>45.446970201986538</v>
      </c>
      <c r="H70">
        <f>PPCL_Spot!S70</f>
        <v>0</v>
      </c>
      <c r="I70">
        <f>Bawana_NG!S70</f>
        <v>18.43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95.801643706984422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1.6270165757395554</v>
      </c>
      <c r="AD70">
        <f t="shared" si="4"/>
        <v>143.08366811694782</v>
      </c>
      <c r="AE70">
        <f>'IDT-1'!E70</f>
        <v>0</v>
      </c>
      <c r="AF70" s="26"/>
      <c r="AG70">
        <f t="shared" si="5"/>
        <v>143.08366811694782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0.29159999999999997</v>
      </c>
      <c r="E71">
        <f>GT_NG!S71</f>
        <v>2.000470783716422</v>
      </c>
      <c r="F71">
        <f>GT_Spot!S71</f>
        <v>0</v>
      </c>
      <c r="G71">
        <f>PPCL_NG!S71</f>
        <v>45.446970201986538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97.053166328784442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1.6342459748113958</v>
      </c>
      <c r="AD71">
        <f t="shared" si="4"/>
        <v>143.89796133967602</v>
      </c>
      <c r="AE71">
        <f>'IDT-1'!E71</f>
        <v>0</v>
      </c>
      <c r="AF71" s="26"/>
      <c r="AG71">
        <f t="shared" si="5"/>
        <v>143.89796133967602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0.29159999999999997</v>
      </c>
      <c r="E72">
        <f>GT_NG!S72</f>
        <v>2.000470783716422</v>
      </c>
      <c r="F72">
        <f>GT_Spot!S72</f>
        <v>0</v>
      </c>
      <c r="G72">
        <f>PPCL_NG!S72</f>
        <v>45.446970201986538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98.956056167884455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1.739772680617429</v>
      </c>
      <c r="AD72">
        <f t="shared" si="4"/>
        <v>135.69532447297001</v>
      </c>
      <c r="AE72">
        <f>'IDT-1'!E72</f>
        <v>0</v>
      </c>
      <c r="AF72" s="26"/>
      <c r="AG72">
        <f t="shared" si="5"/>
        <v>135.69532447297001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0.29159999999999997</v>
      </c>
      <c r="E73">
        <f>GT_NG!S73</f>
        <v>2.000470783716422</v>
      </c>
      <c r="F73">
        <f>GT_Spot!S73</f>
        <v>0</v>
      </c>
      <c r="G73">
        <f>PPCL_NG!S73</f>
        <v>45.446970201986538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100.21655962438443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1.7508651110346287</v>
      </c>
      <c r="AD73">
        <f t="shared" si="4"/>
        <v>136.94473549905277</v>
      </c>
      <c r="AE73">
        <f>'IDT-1'!E73</f>
        <v>0</v>
      </c>
      <c r="AF73" s="26"/>
      <c r="AG73">
        <f t="shared" si="5"/>
        <v>136.94473549905277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0.29159999999999997</v>
      </c>
      <c r="E74">
        <f>GT_NG!S74</f>
        <v>2.000470783716422</v>
      </c>
      <c r="F74">
        <f>GT_Spot!S74</f>
        <v>0</v>
      </c>
      <c r="G74">
        <f>PPCL_NG!S74</f>
        <v>45.446970201986538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100.69150059618444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1.7550445915864685</v>
      </c>
      <c r="AD74">
        <f t="shared" si="4"/>
        <v>137.41549699030094</v>
      </c>
      <c r="AE74">
        <f>'IDT-1'!E74</f>
        <v>0</v>
      </c>
      <c r="AF74" s="26"/>
      <c r="AG74">
        <f t="shared" si="5"/>
        <v>137.41549699030094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-30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0.9234</v>
      </c>
      <c r="E75">
        <f>GT_NG!S75</f>
        <v>2.017003600110773</v>
      </c>
      <c r="F75">
        <f>GT_Spot!S75</f>
        <v>0</v>
      </c>
      <c r="G75">
        <f>PPCL_NG!S75</f>
        <v>45.446970201986538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100.73150059618446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1.7611019203707392</v>
      </c>
      <c r="AD75">
        <f t="shared" si="4"/>
        <v>138.09777247791104</v>
      </c>
      <c r="AE75">
        <f>'IDT-1'!E75</f>
        <v>0</v>
      </c>
      <c r="AF75" s="26"/>
      <c r="AG75">
        <f t="shared" si="5"/>
        <v>138.09777247791104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0.9234</v>
      </c>
      <c r="E76">
        <f>GT_NG!S76</f>
        <v>2.017003600110773</v>
      </c>
      <c r="F76">
        <f>GT_Spot!S76</f>
        <v>0</v>
      </c>
      <c r="G76">
        <f>PPCL_NG!S76</f>
        <v>45.446970201986538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100.83150059618445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1.7175912827597628</v>
      </c>
      <c r="AD76">
        <f t="shared" si="4"/>
        <v>143.24128311552201</v>
      </c>
      <c r="AE76">
        <f>'IDT-1'!E76</f>
        <v>0</v>
      </c>
      <c r="AF76" s="26"/>
      <c r="AG76">
        <f t="shared" si="5"/>
        <v>143.24128311552201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0.9234</v>
      </c>
      <c r="E77">
        <f>GT_NG!S77</f>
        <v>2.017003600110773</v>
      </c>
      <c r="F77">
        <f>GT_Spot!S77</f>
        <v>0</v>
      </c>
      <c r="G77">
        <f>PPCL_NG!S77</f>
        <v>45.446970201986538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100.83150059618445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1.7175912827597628</v>
      </c>
      <c r="AD77">
        <f t="shared" si="4"/>
        <v>143.24128311552201</v>
      </c>
      <c r="AE77">
        <f>'IDT-1'!E77</f>
        <v>0</v>
      </c>
      <c r="AF77" s="26"/>
      <c r="AG77">
        <f t="shared" si="5"/>
        <v>143.24128311552201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0.9234</v>
      </c>
      <c r="E78">
        <f>GT_NG!S78</f>
        <v>2.017003600110773</v>
      </c>
      <c r="F78">
        <f>GT_Spot!S78</f>
        <v>0</v>
      </c>
      <c r="G78">
        <f>PPCL_NG!S78</f>
        <v>45.446970201986538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100.19579511038444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1.7119970744847228</v>
      </c>
      <c r="AD78">
        <f t="shared" si="4"/>
        <v>142.61117183799706</v>
      </c>
      <c r="AE78">
        <f>'IDT-1'!E78</f>
        <v>0</v>
      </c>
      <c r="AF78" s="26"/>
      <c r="AG78">
        <f t="shared" si="5"/>
        <v>142.61117183799706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0.9234</v>
      </c>
      <c r="E79">
        <f>GT_NG!S79</f>
        <v>2.0686084142394825</v>
      </c>
      <c r="F79">
        <f>GT_Spot!S79</f>
        <v>0</v>
      </c>
      <c r="G79">
        <f>PPCL_NG!S79</f>
        <v>45.446970201986538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98.866767611084441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1.7007557548552152</v>
      </c>
      <c r="AD79">
        <f t="shared" si="4"/>
        <v>141.34499047245527</v>
      </c>
      <c r="AE79">
        <f>'IDT-1'!E79</f>
        <v>0</v>
      </c>
      <c r="AF79" s="26"/>
      <c r="AG79">
        <f t="shared" si="5"/>
        <v>141.34499047245527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-25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0.9234</v>
      </c>
      <c r="E80">
        <f>GT_NG!S80</f>
        <v>2.0686084142394825</v>
      </c>
      <c r="F80">
        <f>GT_Spot!S80</f>
        <v>0</v>
      </c>
      <c r="G80">
        <f>PPCL_NG!S80</f>
        <v>45.446970201986538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97.489096269984429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1.6886322470535353</v>
      </c>
      <c r="AD80">
        <f t="shared" si="4"/>
        <v>139.97944263915693</v>
      </c>
      <c r="AE80">
        <f>'IDT-1'!E80</f>
        <v>0</v>
      </c>
      <c r="AF80" s="26"/>
      <c r="AG80">
        <f t="shared" si="5"/>
        <v>139.97944263915693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-25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0.9234</v>
      </c>
      <c r="E81">
        <f>GT_NG!S81</f>
        <v>2.0686084142394825</v>
      </c>
      <c r="F81">
        <f>GT_Spot!S81</f>
        <v>0</v>
      </c>
      <c r="G81">
        <f>PPCL_NG!S81</f>
        <v>45.446970201986538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95.328447191584431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1.6696185351636152</v>
      </c>
      <c r="AD81">
        <f t="shared" si="4"/>
        <v>137.83780727264687</v>
      </c>
      <c r="AE81">
        <f>'IDT-1'!E81</f>
        <v>0</v>
      </c>
      <c r="AF81" s="26"/>
      <c r="AG81">
        <f t="shared" si="5"/>
        <v>137.83780727264687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-25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0.77759513999999996</v>
      </c>
      <c r="E82">
        <f>GT_NG!S82</f>
        <v>2.0686084142394825</v>
      </c>
      <c r="F82">
        <f>GT_Spot!S82</f>
        <v>0</v>
      </c>
      <c r="G82">
        <f>PPCL_NG!S82</f>
        <v>45.446970201986538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94.316209124184411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1.6594277574024952</v>
      </c>
      <c r="AD82">
        <f t="shared" si="4"/>
        <v>136.68995512300796</v>
      </c>
      <c r="AE82">
        <f>'IDT-1'!E82</f>
        <v>0</v>
      </c>
      <c r="AF82" s="26"/>
      <c r="AG82">
        <f t="shared" si="5"/>
        <v>136.68995512300796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-25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0.77759513999999996</v>
      </c>
      <c r="E83">
        <f>GT_NG!S83</f>
        <v>2.0686084142394825</v>
      </c>
      <c r="F83">
        <f>GT_Spot!S83</f>
        <v>0</v>
      </c>
      <c r="G83">
        <f>PPCL_NG!S83</f>
        <v>45.446970201986538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92.571646158484427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1.6884662409153117</v>
      </c>
      <c r="AD83">
        <f t="shared" si="4"/>
        <v>129.91635367379513</v>
      </c>
      <c r="AE83">
        <f>'IDT-1'!E83</f>
        <v>0</v>
      </c>
      <c r="AF83" s="26"/>
      <c r="AG83">
        <f t="shared" si="5"/>
        <v>129.91635367379513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0.77759999999999996</v>
      </c>
      <c r="E84">
        <f>GT_NG!S84</f>
        <v>2.0686084142394825</v>
      </c>
      <c r="F84">
        <f>GT_Spot!S84</f>
        <v>0</v>
      </c>
      <c r="G84">
        <f>PPCL_NG!S84</f>
        <v>45.446970201986538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92.759543911484428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1.6901197839097115</v>
      </c>
      <c r="AD84">
        <f t="shared" si="4"/>
        <v>130.10260274380073</v>
      </c>
      <c r="AE84">
        <f>'IDT-1'!E84</f>
        <v>0</v>
      </c>
      <c r="AF84" s="26"/>
      <c r="AG84">
        <f t="shared" si="5"/>
        <v>130.10260274380073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0.77759999999999996</v>
      </c>
      <c r="E85">
        <f>GT_NG!S85</f>
        <v>2.0686084142394825</v>
      </c>
      <c r="F85">
        <f>GT_Spot!S85</f>
        <v>0</v>
      </c>
      <c r="G85">
        <f>PPCL_NG!S85</f>
        <v>45.446970201986538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92.928151194484414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1.6916035280001114</v>
      </c>
      <c r="AD85">
        <f t="shared" si="4"/>
        <v>130.26972628271031</v>
      </c>
      <c r="AE85">
        <f>'IDT-1'!E85</f>
        <v>0</v>
      </c>
      <c r="AF85" s="26"/>
      <c r="AG85">
        <f t="shared" si="5"/>
        <v>130.26972628271031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0.77759999999999996</v>
      </c>
      <c r="E86">
        <f>GT_NG!S86</f>
        <v>2.0686084142394825</v>
      </c>
      <c r="F86">
        <f>GT_Spot!S86</f>
        <v>0</v>
      </c>
      <c r="G86">
        <f>PPCL_NG!S86</f>
        <v>45.446970201986538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93.343444194484405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1.6952581064001118</v>
      </c>
      <c r="AD86">
        <f t="shared" si="4"/>
        <v>130.68136470431034</v>
      </c>
      <c r="AE86">
        <f>'IDT-1'!E86</f>
        <v>0</v>
      </c>
      <c r="AF86" s="26"/>
      <c r="AG86">
        <f t="shared" si="5"/>
        <v>130.68136470431034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0.77759999999999996</v>
      </c>
      <c r="E87">
        <f>GT_NG!S87</f>
        <v>2.0686084142394825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93.521780373484418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1.0305503013319703</v>
      </c>
      <c r="AD87">
        <f t="shared" si="4"/>
        <v>116.07743848639193</v>
      </c>
      <c r="AE87">
        <f>'IDT-1'!E87</f>
        <v>0</v>
      </c>
      <c r="AF87" s="26"/>
      <c r="AG87">
        <f t="shared" si="5"/>
        <v>116.07743848639193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0.77759999999999996</v>
      </c>
      <c r="E88">
        <f>GT_NG!S88</f>
        <v>2.0686084142394825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93.521780373484418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1.0305503013319703</v>
      </c>
      <c r="AD88">
        <f t="shared" si="4"/>
        <v>116.07743848639193</v>
      </c>
      <c r="AE88">
        <f>'IDT-1'!E88</f>
        <v>0</v>
      </c>
      <c r="AF88" s="26"/>
      <c r="AG88">
        <f t="shared" si="5"/>
        <v>116.07743848639193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0.77759999999999996</v>
      </c>
      <c r="E89">
        <f>GT_NG!S89</f>
        <v>2.0686084142394825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93.345903048784422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1.0290025808746104</v>
      </c>
      <c r="AD89">
        <f t="shared" si="4"/>
        <v>115.9031088821493</v>
      </c>
      <c r="AE89">
        <f>'IDT-1'!E89</f>
        <v>0</v>
      </c>
      <c r="AF89" s="26"/>
      <c r="AG89">
        <f t="shared" si="5"/>
        <v>115.9031088821493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0.77759999999999996</v>
      </c>
      <c r="E90">
        <f>GT_NG!S90</f>
        <v>2.0686084142394825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93.345903048784422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1.0290025808746104</v>
      </c>
      <c r="AD90">
        <f t="shared" si="4"/>
        <v>115.9031088821493</v>
      </c>
      <c r="AE90">
        <f>'IDT-1'!E90</f>
        <v>0</v>
      </c>
      <c r="AF90" s="26"/>
      <c r="AG90">
        <f t="shared" si="5"/>
        <v>115.9031088821493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0.87479999999999991</v>
      </c>
      <c r="E91">
        <f>GT_NG!S91</f>
        <v>2.0686084142394825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18.690000000000001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93.635968177629437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1.0384825140084466</v>
      </c>
      <c r="AD91">
        <f t="shared" si="4"/>
        <v>116.97089407786046</v>
      </c>
      <c r="AE91">
        <f>'IDT-1'!E91</f>
        <v>0</v>
      </c>
      <c r="AF91" s="26"/>
      <c r="AG91">
        <f t="shared" si="5"/>
        <v>116.97089407786046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0.87479999999999991</v>
      </c>
      <c r="E92">
        <f>GT_NG!S92</f>
        <v>2.0686084142394825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18.690000000000001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93.485903048784436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1.0371619408746104</v>
      </c>
      <c r="AD92">
        <f t="shared" si="4"/>
        <v>116.8221495221493</v>
      </c>
      <c r="AE92">
        <f>'IDT-1'!E92</f>
        <v>0</v>
      </c>
      <c r="AF92" s="26"/>
      <c r="AG92">
        <f t="shared" si="5"/>
        <v>116.8221495221493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0.87479999999999991</v>
      </c>
      <c r="E93">
        <f>GT_NG!S93</f>
        <v>2.0686084142394825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18.690000000000001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92.921911260384405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1.1209800883586434</v>
      </c>
      <c r="AD93">
        <f t="shared" si="4"/>
        <v>106.17433958626523</v>
      </c>
      <c r="AE93">
        <f>'IDT-1'!E93</f>
        <v>0</v>
      </c>
      <c r="AF93" s="26"/>
      <c r="AG93">
        <f t="shared" si="5"/>
        <v>106.17433958626523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0.87479999999999991</v>
      </c>
      <c r="E94">
        <f>GT_NG!S94</f>
        <v>2.0686084142394825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18.690000000000001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92.468077088584437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1.1169863476468038</v>
      </c>
      <c r="AD94">
        <f t="shared" si="4"/>
        <v>105.72449915517711</v>
      </c>
      <c r="AE94">
        <f>'IDT-1'!E94</f>
        <v>0</v>
      </c>
      <c r="AF94" s="26"/>
      <c r="AG94">
        <f t="shared" si="5"/>
        <v>105.72449915517711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0.87479999999999991</v>
      </c>
      <c r="E95">
        <f>GT_NG!S95</f>
        <v>2.0686084142394825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18.690000000000001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92.228408088584416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1.1148772604468036</v>
      </c>
      <c r="AD95">
        <f t="shared" si="4"/>
        <v>105.48693924237709</v>
      </c>
      <c r="AE95">
        <f>'IDT-1'!E95</f>
        <v>0</v>
      </c>
      <c r="AF95" s="26"/>
      <c r="AG95">
        <f t="shared" si="5"/>
        <v>105.48693924237709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0.87479999999999991</v>
      </c>
      <c r="E96">
        <f>GT_NG!S96</f>
        <v>2.0686084142394825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18.690000000000001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92.54776047403567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1.1620781990497513</v>
      </c>
      <c r="AD96">
        <f t="shared" si="4"/>
        <v>100.7590906892254</v>
      </c>
      <c r="AE96">
        <f>'IDT-1'!E96</f>
        <v>0</v>
      </c>
      <c r="AF96" s="26"/>
      <c r="AG96">
        <f t="shared" si="5"/>
        <v>100.7590906892254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0.87479999999999991</v>
      </c>
      <c r="E97">
        <f>GT_NG!S97</f>
        <v>2.0686084142394825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92.147305883415015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1.1632181986522894</v>
      </c>
      <c r="AD97">
        <f t="shared" si="4"/>
        <v>100.88749609900221</v>
      </c>
      <c r="AE97">
        <f>'IDT-1'!E97</f>
        <v>0</v>
      </c>
      <c r="AF97" s="26"/>
      <c r="AG97">
        <f t="shared" si="5"/>
        <v>100.88749609900221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0.87479999999999991</v>
      </c>
      <c r="E98">
        <f>GT_NG!S98</f>
        <v>2.0686084142394825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92.147305883415015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1.207608836263266</v>
      </c>
      <c r="AD98">
        <f t="shared" si="4"/>
        <v>95.843105461391232</v>
      </c>
      <c r="AE98">
        <f>'IDT-1'!E98</f>
        <v>0</v>
      </c>
      <c r="AF98" s="26"/>
      <c r="AG98">
        <f t="shared" si="5"/>
        <v>95.843105461391232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-20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4.5978951983202315E-2</v>
      </c>
      <c r="F99">
        <f t="shared" si="6"/>
        <v>0</v>
      </c>
      <c r="G99">
        <f t="shared" si="6"/>
        <v>0.95438637424171624</v>
      </c>
      <c r="H99">
        <f t="shared" si="6"/>
        <v>0</v>
      </c>
      <c r="I99">
        <f t="shared" si="6"/>
        <v>0.42784772713605052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2.2933309818784631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3.8369166465930443E-2</v>
      </c>
      <c r="AD99">
        <f t="shared" si="6"/>
        <v>3.216880416343503</v>
      </c>
      <c r="AE99">
        <f t="shared" si="6"/>
        <v>0</v>
      </c>
      <c r="AG99">
        <f t="shared" si="6"/>
        <v>3.216880416343503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-0.55000000000000004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207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44984.661805555559</v>
      </c>
    </row>
    <row r="2" spans="1:17">
      <c r="A2" s="31">
        <v>44980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44980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9.0893940403973073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0.26239994277744955</v>
      </c>
      <c r="AD3">
        <f>SUM(B3:AB3,AI3:AR3)-AC3</f>
        <v>9.4669940976198603</v>
      </c>
      <c r="AE3">
        <f>'IDT-1'!D3</f>
        <v>0</v>
      </c>
      <c r="AF3" s="26"/>
      <c r="AG3">
        <f>SUM(AD3:AF3)</f>
        <v>9.4669940976198603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9.0893940403973073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0.26239994277744955</v>
      </c>
      <c r="AD4">
        <f t="shared" ref="AD4:AD67" si="1">SUM(B4:AB4,AI4:AR4)-AC4</f>
        <v>9.4669940976198603</v>
      </c>
      <c r="AE4">
        <f>'IDT-1'!D4</f>
        <v>0</v>
      </c>
      <c r="AF4" s="26"/>
      <c r="AG4">
        <f t="shared" ref="AG4:AG67" si="2">SUM(AD4:AF4)</f>
        <v>9.4669940976198603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9.0893940403973073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0.2668390065385472</v>
      </c>
      <c r="AD5">
        <f t="shared" si="1"/>
        <v>8.962555033858763</v>
      </c>
      <c r="AE5">
        <f>'IDT-1'!D5</f>
        <v>0</v>
      </c>
      <c r="AF5" s="26"/>
      <c r="AG5">
        <f t="shared" si="2"/>
        <v>8.962555033858763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-10.5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9.0893940403973073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0.2668390065385472</v>
      </c>
      <c r="AD6">
        <f t="shared" si="1"/>
        <v>8.962555033858763</v>
      </c>
      <c r="AE6">
        <f>'IDT-1'!D6</f>
        <v>0</v>
      </c>
      <c r="AF6" s="26"/>
      <c r="AG6">
        <f t="shared" si="2"/>
        <v>8.962555033858763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-10.5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9.0893940403973073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0.2668390065385472</v>
      </c>
      <c r="AD7">
        <f t="shared" si="1"/>
        <v>8.962555033858763</v>
      </c>
      <c r="AE7">
        <f>'IDT-1'!D7</f>
        <v>0</v>
      </c>
      <c r="AF7" s="26"/>
      <c r="AG7">
        <f t="shared" si="2"/>
        <v>8.962555033858763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-10.5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9.0893940403973073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0.2668390065385472</v>
      </c>
      <c r="AD8">
        <f t="shared" si="1"/>
        <v>8.962555033858763</v>
      </c>
      <c r="AE8">
        <f>'IDT-1'!D8</f>
        <v>0</v>
      </c>
      <c r="AF8" s="26"/>
      <c r="AG8">
        <f t="shared" si="2"/>
        <v>8.962555033858763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-10.5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9.0893940403973073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0.2668390065385472</v>
      </c>
      <c r="AD9">
        <f t="shared" si="1"/>
        <v>8.962555033858763</v>
      </c>
      <c r="AE9">
        <f>'IDT-1'!D9</f>
        <v>0</v>
      </c>
      <c r="AF9" s="26"/>
      <c r="AG9">
        <f t="shared" si="2"/>
        <v>8.962555033858763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-10.5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9.0893940403973073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0.2668390065385472</v>
      </c>
      <c r="AD10">
        <f t="shared" si="1"/>
        <v>8.962555033858763</v>
      </c>
      <c r="AE10">
        <f>'IDT-1'!D10</f>
        <v>0</v>
      </c>
      <c r="AF10" s="26"/>
      <c r="AG10">
        <f t="shared" si="2"/>
        <v>8.962555033858763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-10.5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9.0893940403973073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0.2668390065385472</v>
      </c>
      <c r="AD11">
        <f t="shared" si="1"/>
        <v>8.962555033858763</v>
      </c>
      <c r="AE11">
        <f>'IDT-1'!D11</f>
        <v>0</v>
      </c>
      <c r="AF11" s="26"/>
      <c r="AG11">
        <f t="shared" si="2"/>
        <v>8.962555033858763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-10.5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9.0893940403973073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0.2668390065385472</v>
      </c>
      <c r="AD12">
        <f t="shared" si="1"/>
        <v>8.962555033858763</v>
      </c>
      <c r="AE12">
        <f>'IDT-1'!D12</f>
        <v>0</v>
      </c>
      <c r="AF12" s="26"/>
      <c r="AG12">
        <f t="shared" si="2"/>
        <v>8.962555033858763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-10.5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9.0893940403973073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0.2668390065385472</v>
      </c>
      <c r="AD13">
        <f t="shared" si="1"/>
        <v>8.962555033858763</v>
      </c>
      <c r="AE13">
        <f>'IDT-1'!D13</f>
        <v>0</v>
      </c>
      <c r="AF13" s="26"/>
      <c r="AG13">
        <f t="shared" si="2"/>
        <v>8.962555033858763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-10.5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9.0893940403973073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0.2668390065385472</v>
      </c>
      <c r="AD14">
        <f t="shared" si="1"/>
        <v>8.962555033858763</v>
      </c>
      <c r="AE14">
        <f>'IDT-1'!D14</f>
        <v>0</v>
      </c>
      <c r="AF14" s="26"/>
      <c r="AG14">
        <f t="shared" si="2"/>
        <v>8.962555033858763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-10.5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9.0893940403973073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0.2668390065385472</v>
      </c>
      <c r="AD15">
        <f t="shared" si="1"/>
        <v>8.962555033858763</v>
      </c>
      <c r="AE15">
        <f>'IDT-1'!D15</f>
        <v>0</v>
      </c>
      <c r="AF15" s="26"/>
      <c r="AG15">
        <f t="shared" si="2"/>
        <v>8.962555033858763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-10.5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9.0893940403973073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0.2668390065385472</v>
      </c>
      <c r="AD16">
        <f t="shared" si="1"/>
        <v>8.962555033858763</v>
      </c>
      <c r="AE16">
        <f>'IDT-1'!D16</f>
        <v>0</v>
      </c>
      <c r="AF16" s="26"/>
      <c r="AG16">
        <f t="shared" si="2"/>
        <v>8.962555033858763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-10.5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9.0893940403973073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0.2668390065385472</v>
      </c>
      <c r="AD17">
        <f t="shared" si="1"/>
        <v>8.962555033858763</v>
      </c>
      <c r="AE17">
        <f>'IDT-1'!D17</f>
        <v>0</v>
      </c>
      <c r="AF17" s="26"/>
      <c r="AG17">
        <f t="shared" si="2"/>
        <v>8.962555033858763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-10.5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9.0893940403973073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0.2668390065385472</v>
      </c>
      <c r="AD18">
        <f t="shared" si="1"/>
        <v>8.962555033858763</v>
      </c>
      <c r="AE18">
        <f>'IDT-1'!D18</f>
        <v>0</v>
      </c>
      <c r="AF18" s="26"/>
      <c r="AG18">
        <f t="shared" si="2"/>
        <v>8.962555033858763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-10.5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9.0893940403973073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0.2668390065385472</v>
      </c>
      <c r="AD19">
        <f t="shared" si="1"/>
        <v>8.962555033858763</v>
      </c>
      <c r="AE19">
        <f>'IDT-1'!D19</f>
        <v>0</v>
      </c>
      <c r="AF19" s="26"/>
      <c r="AG19">
        <f t="shared" si="2"/>
        <v>8.962555033858763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-10.5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9.0893940403973073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0.2668390065385472</v>
      </c>
      <c r="AD20">
        <f t="shared" si="1"/>
        <v>8.962555033858763</v>
      </c>
      <c r="AE20">
        <f>'IDT-1'!D20</f>
        <v>0</v>
      </c>
      <c r="AF20" s="26"/>
      <c r="AG20">
        <f t="shared" si="2"/>
        <v>8.962555033858763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-10.5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9.0893940403973073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0.2668390065385472</v>
      </c>
      <c r="AD21">
        <f t="shared" si="1"/>
        <v>8.962555033858763</v>
      </c>
      <c r="AE21">
        <f>'IDT-1'!D21</f>
        <v>0</v>
      </c>
      <c r="AF21" s="26"/>
      <c r="AG21">
        <f t="shared" si="2"/>
        <v>8.962555033858763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-10.5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9.0893940403973073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0.2606243172730105</v>
      </c>
      <c r="AD22">
        <f t="shared" si="1"/>
        <v>9.6687697231242993</v>
      </c>
      <c r="AE22">
        <f>'IDT-1'!D22</f>
        <v>0</v>
      </c>
      <c r="AF22" s="26"/>
      <c r="AG22">
        <f t="shared" si="2"/>
        <v>9.6687697231242993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-9.8000000000000007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9.0893940403973073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0.2517461897508152</v>
      </c>
      <c r="AD23">
        <f t="shared" si="1"/>
        <v>10.677647850646494</v>
      </c>
      <c r="AE23">
        <f>'IDT-1'!D23</f>
        <v>0</v>
      </c>
      <c r="AF23" s="26"/>
      <c r="AG23">
        <f t="shared" si="2"/>
        <v>10.677647850646494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-8.8000000000000007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9.0893940403973073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0.21445805415759481</v>
      </c>
      <c r="AD24">
        <f t="shared" si="1"/>
        <v>14.914935986239716</v>
      </c>
      <c r="AE24">
        <f>'IDT-1'!D24</f>
        <v>0</v>
      </c>
      <c r="AF24" s="26"/>
      <c r="AG24">
        <f t="shared" si="2"/>
        <v>14.914935986239716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-4.5999999999999996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9.0893940403973073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0.1949261736087651</v>
      </c>
      <c r="AD25">
        <f t="shared" si="1"/>
        <v>17.134467866788547</v>
      </c>
      <c r="AE25">
        <f>'IDT-1'!D25</f>
        <v>0</v>
      </c>
      <c r="AF25" s="26"/>
      <c r="AG25">
        <f t="shared" si="2"/>
        <v>17.134467866788547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-2.4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9.0893940403973073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0.178057731316594</v>
      </c>
      <c r="AD26">
        <f t="shared" si="1"/>
        <v>19.051336309080714</v>
      </c>
      <c r="AE26">
        <f>'IDT-1'!D26</f>
        <v>0</v>
      </c>
      <c r="AF26" s="26"/>
      <c r="AG26">
        <f t="shared" si="2"/>
        <v>19.051336309080714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-0.5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9.0893940403973073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0.18629066755549634</v>
      </c>
      <c r="AD27">
        <f t="shared" si="1"/>
        <v>20.983103372841814</v>
      </c>
      <c r="AE27">
        <f>'IDT-1'!D27</f>
        <v>0</v>
      </c>
      <c r="AF27" s="26"/>
      <c r="AG27">
        <f t="shared" si="2"/>
        <v>20.983103372841814</v>
      </c>
      <c r="AI27" s="75">
        <f>PXIL!L27</f>
        <v>0</v>
      </c>
      <c r="AJ27" s="75">
        <f>PXIL!R27</f>
        <v>0</v>
      </c>
      <c r="AK27" s="75">
        <f>RTM_IEX!L27</f>
        <v>1.44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9.0893940403973073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0.18884266755549634</v>
      </c>
      <c r="AD28">
        <f t="shared" si="1"/>
        <v>21.270551372841815</v>
      </c>
      <c r="AE28">
        <f>'IDT-1'!D28</f>
        <v>0</v>
      </c>
      <c r="AF28" s="26"/>
      <c r="AG28">
        <f t="shared" si="2"/>
        <v>21.270551372841815</v>
      </c>
      <c r="AI28" s="75">
        <f>PXIL!L28</f>
        <v>0</v>
      </c>
      <c r="AJ28" s="75">
        <f>PXIL!R28</f>
        <v>0</v>
      </c>
      <c r="AK28" s="75">
        <f>RTM_IEX!L28</f>
        <v>1.73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9.0893940403973073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0.20749866755549634</v>
      </c>
      <c r="AD29">
        <f t="shared" si="1"/>
        <v>23.371895372841816</v>
      </c>
      <c r="AE29">
        <f>'IDT-1'!D29</f>
        <v>0</v>
      </c>
      <c r="AF29" s="26"/>
      <c r="AG29">
        <f t="shared" si="2"/>
        <v>23.371895372841816</v>
      </c>
      <c r="AI29" s="75">
        <f>PXIL!L29</f>
        <v>0</v>
      </c>
      <c r="AJ29" s="75">
        <f>PXIL!R29</f>
        <v>0</v>
      </c>
      <c r="AK29" s="75">
        <f>RTM_IEX!L29</f>
        <v>3.85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9.0893940403973073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0.21260266755549634</v>
      </c>
      <c r="AD30">
        <f t="shared" si="1"/>
        <v>23.946791372841812</v>
      </c>
      <c r="AE30">
        <f>'IDT-1'!D30</f>
        <v>0</v>
      </c>
      <c r="AF30" s="26"/>
      <c r="AG30">
        <f t="shared" si="2"/>
        <v>23.946791372841812</v>
      </c>
      <c r="AI30" s="75">
        <f>PXIL!L30</f>
        <v>0</v>
      </c>
      <c r="AJ30" s="75">
        <f>PXIL!R30</f>
        <v>0</v>
      </c>
      <c r="AK30" s="75">
        <f>RTM_IEX!L30</f>
        <v>4.43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9.0893940403973073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0.21163466755549637</v>
      </c>
      <c r="AD31">
        <f t="shared" si="1"/>
        <v>23.837759372841813</v>
      </c>
      <c r="AE31">
        <f>'IDT-1'!D31</f>
        <v>0</v>
      </c>
      <c r="AF31" s="26"/>
      <c r="AG31">
        <f t="shared" si="2"/>
        <v>23.837759372841813</v>
      </c>
      <c r="AI31" s="75">
        <f>PXIL!L31</f>
        <v>0</v>
      </c>
      <c r="AJ31" s="75">
        <f>PXIL!R31</f>
        <v>0</v>
      </c>
      <c r="AK31" s="75">
        <f>RTM_IEX!L31</f>
        <v>4.32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9.0893940403973073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0.20996266755549636</v>
      </c>
      <c r="AD32">
        <f t="shared" si="1"/>
        <v>23.649431372841814</v>
      </c>
      <c r="AE32">
        <f>'IDT-1'!D32</f>
        <v>0</v>
      </c>
      <c r="AF32" s="26"/>
      <c r="AG32">
        <f t="shared" si="2"/>
        <v>23.649431372841814</v>
      </c>
      <c r="AI32" s="75">
        <f>PXIL!L32</f>
        <v>0</v>
      </c>
      <c r="AJ32" s="75">
        <f>PXIL!R32</f>
        <v>0</v>
      </c>
      <c r="AK32" s="75">
        <f>RTM_IEX!L32</f>
        <v>3.94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9.0893940403973073</v>
      </c>
      <c r="H33">
        <f>PPCL_Spot!R33</f>
        <v>0</v>
      </c>
      <c r="I33">
        <f>Bawana_NG!R33</f>
        <v>5.8200000000000012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0.20705866755549635</v>
      </c>
      <c r="AD33">
        <f t="shared" si="1"/>
        <v>23.322335372841813</v>
      </c>
      <c r="AE33">
        <f>'IDT-1'!D33</f>
        <v>0</v>
      </c>
      <c r="AF33" s="26"/>
      <c r="AG33">
        <f t="shared" si="2"/>
        <v>23.322335372841813</v>
      </c>
      <c r="AI33" s="75">
        <f>PXIL!L33</f>
        <v>0</v>
      </c>
      <c r="AJ33" s="75">
        <f>PXIL!R33</f>
        <v>0</v>
      </c>
      <c r="AK33" s="75">
        <f>RTM_IEX!L33</f>
        <v>3.37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9.0893940403973073</v>
      </c>
      <c r="H34">
        <f>PPCL_Spot!R34</f>
        <v>0</v>
      </c>
      <c r="I34">
        <f>Bawana_NG!R34</f>
        <v>5.8200000000000012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0.20802666755549634</v>
      </c>
      <c r="AD34">
        <f t="shared" si="1"/>
        <v>23.431367372841812</v>
      </c>
      <c r="AE34">
        <f>'IDT-1'!D34</f>
        <v>0</v>
      </c>
      <c r="AF34" s="26"/>
      <c r="AG34">
        <f t="shared" si="2"/>
        <v>23.431367372841812</v>
      </c>
      <c r="AI34" s="75">
        <f>PXIL!L34</f>
        <v>0</v>
      </c>
      <c r="AJ34" s="75">
        <f>PXIL!R34</f>
        <v>0</v>
      </c>
      <c r="AK34" s="75">
        <f>RTM_IEX!L34</f>
        <v>3.11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9.0893940403973073</v>
      </c>
      <c r="H35">
        <f>PPCL_Spot!R35</f>
        <v>0</v>
      </c>
      <c r="I35">
        <f>Bawana_NG!R35</f>
        <v>5.8200000000000012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0.2109306675554963</v>
      </c>
      <c r="AD35">
        <f t="shared" si="1"/>
        <v>23.758463372841813</v>
      </c>
      <c r="AE35">
        <f>'IDT-1'!D35</f>
        <v>0</v>
      </c>
      <c r="AF35" s="26"/>
      <c r="AG35">
        <f t="shared" si="2"/>
        <v>23.758463372841813</v>
      </c>
      <c r="AI35" s="75">
        <f>PXIL!L35</f>
        <v>0</v>
      </c>
      <c r="AJ35" s="75">
        <f>PXIL!R35</f>
        <v>0</v>
      </c>
      <c r="AK35" s="75">
        <f>RTM_IEX!L35</f>
        <v>2.98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9.0893940403973073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0.21189866755549633</v>
      </c>
      <c r="AD36">
        <f t="shared" si="1"/>
        <v>23.867495372841812</v>
      </c>
      <c r="AE36">
        <f>'IDT-1'!D36</f>
        <v>0</v>
      </c>
      <c r="AF36" s="26"/>
      <c r="AG36">
        <f t="shared" si="2"/>
        <v>23.867495372841812</v>
      </c>
      <c r="AI36" s="75">
        <f>PXIL!L36</f>
        <v>0</v>
      </c>
      <c r="AJ36" s="75">
        <f>PXIL!R36</f>
        <v>0</v>
      </c>
      <c r="AK36" s="75">
        <f>RTM_IEX!L36</f>
        <v>2.63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9.0893940403973073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0.20670666755549635</v>
      </c>
      <c r="AD37">
        <f t="shared" si="1"/>
        <v>23.282687372841814</v>
      </c>
      <c r="AE37">
        <f>'IDT-1'!D37</f>
        <v>0</v>
      </c>
      <c r="AF37" s="26"/>
      <c r="AG37">
        <f t="shared" si="2"/>
        <v>23.282687372841814</v>
      </c>
      <c r="AI37" s="75">
        <f>PXIL!L37</f>
        <v>0</v>
      </c>
      <c r="AJ37" s="75">
        <f>PXIL!R37</f>
        <v>0</v>
      </c>
      <c r="AK37" s="75">
        <f>RTM_IEX!L37</f>
        <v>1.1599999999999999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9.0893940403973073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0.20160266755549636</v>
      </c>
      <c r="AD38">
        <f t="shared" si="1"/>
        <v>22.707791372841818</v>
      </c>
      <c r="AE38">
        <f>'IDT-1'!D38</f>
        <v>0</v>
      </c>
      <c r="AF38" s="26"/>
      <c r="AG38">
        <f t="shared" si="2"/>
        <v>22.707791372841818</v>
      </c>
      <c r="AI38" s="75">
        <f>PXIL!L38</f>
        <v>0</v>
      </c>
      <c r="AJ38" s="75">
        <f>PXIL!R38</f>
        <v>0</v>
      </c>
      <c r="AK38" s="75">
        <f>RTM_IEX!L38</f>
        <v>0.19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9.0893940403973073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0.20770591856437445</v>
      </c>
      <c r="AD39">
        <f t="shared" si="1"/>
        <v>22.591688121832934</v>
      </c>
      <c r="AE39">
        <f>'IDT-1'!D39</f>
        <v>0</v>
      </c>
      <c r="AF39" s="26"/>
      <c r="AG39">
        <f t="shared" si="2"/>
        <v>22.591688121832934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-0.4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9.0893940403973073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8.48</v>
      </c>
      <c r="AB40" s="117">
        <f>-STOA!R40</f>
        <v>0</v>
      </c>
      <c r="AC40">
        <f t="shared" si="0"/>
        <v>0.21292916957325259</v>
      </c>
      <c r="AD40">
        <f t="shared" si="1"/>
        <v>22.376464870824055</v>
      </c>
      <c r="AE40">
        <f>'IDT-1'!D40</f>
        <v>0</v>
      </c>
      <c r="AF40" s="26"/>
      <c r="AG40">
        <f t="shared" si="2"/>
        <v>22.376464870824055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-0.8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9.0893940403973073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8.620000000000001</v>
      </c>
      <c r="AB41" s="117">
        <f>-STOA!R41</f>
        <v>0</v>
      </c>
      <c r="AC41">
        <f t="shared" si="0"/>
        <v>0.21593679507769167</v>
      </c>
      <c r="AD41">
        <f t="shared" si="1"/>
        <v>22.313457245319618</v>
      </c>
      <c r="AE41">
        <f>'IDT-1'!D41</f>
        <v>0</v>
      </c>
      <c r="AF41" s="26"/>
      <c r="AG41">
        <f t="shared" si="2"/>
        <v>22.313457245319618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-1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9.0893940403973073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8.82</v>
      </c>
      <c r="AB42" s="117">
        <f>-STOA!R42</f>
        <v>0</v>
      </c>
      <c r="AC42">
        <f t="shared" si="0"/>
        <v>0.23722867562652136</v>
      </c>
      <c r="AD42">
        <f t="shared" si="1"/>
        <v>20.292165364770788</v>
      </c>
      <c r="AE42">
        <f>'IDT-1'!D42</f>
        <v>0</v>
      </c>
      <c r="AF42" s="26"/>
      <c r="AG42">
        <f t="shared" si="2"/>
        <v>20.292165364770788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-3.2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9.0893940403973073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9.15</v>
      </c>
      <c r="AB43" s="117">
        <f>-STOA!R43</f>
        <v>0</v>
      </c>
      <c r="AC43">
        <f t="shared" si="0"/>
        <v>0.24279611388317993</v>
      </c>
      <c r="AD43">
        <f t="shared" si="1"/>
        <v>20.316597926514127</v>
      </c>
      <c r="AE43">
        <f>'IDT-1'!D43</f>
        <v>0</v>
      </c>
      <c r="AF43" s="26"/>
      <c r="AG43">
        <f t="shared" si="2"/>
        <v>20.316597926514127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-3.5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9.0893940403973073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9.5399999999999991</v>
      </c>
      <c r="AB44" s="117">
        <f>-STOA!R44</f>
        <v>0</v>
      </c>
      <c r="AC44">
        <f t="shared" si="0"/>
        <v>0.261320930670912</v>
      </c>
      <c r="AD44">
        <f t="shared" si="1"/>
        <v>18.988073109726397</v>
      </c>
      <c r="AE44">
        <f>'IDT-1'!D44</f>
        <v>0</v>
      </c>
      <c r="AF44" s="26"/>
      <c r="AG44">
        <f t="shared" si="2"/>
        <v>18.988073109726397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-5.2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9.0893940403973073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10.120000000000001</v>
      </c>
      <c r="AB45" s="117">
        <f>-STOA!R45</f>
        <v>0</v>
      </c>
      <c r="AC45">
        <f t="shared" si="0"/>
        <v>0.27352743268866825</v>
      </c>
      <c r="AD45">
        <f t="shared" si="1"/>
        <v>18.755866607708644</v>
      </c>
      <c r="AE45">
        <f>'IDT-1'!D45</f>
        <v>0</v>
      </c>
      <c r="AF45" s="26"/>
      <c r="AG45">
        <f t="shared" si="2"/>
        <v>18.755866607708644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-6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9.0893940403973073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10.36</v>
      </c>
      <c r="AB46" s="117">
        <f>-STOA!R46</f>
        <v>0</v>
      </c>
      <c r="AC46">
        <f t="shared" si="0"/>
        <v>0.28185412195420501</v>
      </c>
      <c r="AD46">
        <f t="shared" si="1"/>
        <v>18.287539918443105</v>
      </c>
      <c r="AE46">
        <f>'IDT-1'!D46</f>
        <v>0</v>
      </c>
      <c r="AF46" s="26"/>
      <c r="AG46">
        <f t="shared" si="2"/>
        <v>18.287539918443105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-6.7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9.0893940403973073</v>
      </c>
      <c r="H47">
        <f>PPCL_Spot!R47</f>
        <v>0</v>
      </c>
      <c r="I47">
        <f>Bawana_NG!R47</f>
        <v>5.8200000000000012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10.600000000000001</v>
      </c>
      <c r="AB47" s="117">
        <f>-STOA!R47</f>
        <v>0</v>
      </c>
      <c r="AC47">
        <f t="shared" si="0"/>
        <v>0.29994675149415656</v>
      </c>
      <c r="AD47">
        <f t="shared" si="1"/>
        <v>16.709447288903153</v>
      </c>
      <c r="AE47">
        <f>'IDT-1'!D47</f>
        <v>0</v>
      </c>
      <c r="AF47" s="26"/>
      <c r="AG47">
        <f t="shared" si="2"/>
        <v>16.709447288903153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-8.5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9.0893940403973073</v>
      </c>
      <c r="H48">
        <f>PPCL_Spot!R48</f>
        <v>0</v>
      </c>
      <c r="I48">
        <f>Bawana_NG!R48</f>
        <v>5.8200000000000012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10.79</v>
      </c>
      <c r="AB48" s="117">
        <f>-STOA!R48</f>
        <v>0</v>
      </c>
      <c r="AC48">
        <f t="shared" si="0"/>
        <v>0.30605781525525422</v>
      </c>
      <c r="AD48">
        <f t="shared" si="1"/>
        <v>16.393336225142054</v>
      </c>
      <c r="AE48">
        <f>'IDT-1'!D48</f>
        <v>0</v>
      </c>
      <c r="AF48" s="26"/>
      <c r="AG48">
        <f t="shared" si="2"/>
        <v>16.393336225142054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-9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9.0893940403973073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11.08</v>
      </c>
      <c r="AB49" s="117">
        <f>-STOA!R49</f>
        <v>0</v>
      </c>
      <c r="AC49">
        <f t="shared" si="0"/>
        <v>0.31304887901635187</v>
      </c>
      <c r="AD49">
        <f t="shared" si="1"/>
        <v>16.176345161380954</v>
      </c>
      <c r="AE49">
        <f>'IDT-1'!D49</f>
        <v>0</v>
      </c>
      <c r="AF49" s="26"/>
      <c r="AG49">
        <f t="shared" si="2"/>
        <v>16.176345161380954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-9.5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9.0893940403973073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11.18</v>
      </c>
      <c r="AB50" s="117">
        <f>-STOA!R50</f>
        <v>0</v>
      </c>
      <c r="AC50">
        <f t="shared" si="0"/>
        <v>0.31836794277744951</v>
      </c>
      <c r="AD50">
        <f t="shared" si="1"/>
        <v>15.77102609761986</v>
      </c>
      <c r="AE50">
        <f>'IDT-1'!D50</f>
        <v>0</v>
      </c>
      <c r="AF50" s="26"/>
      <c r="AG50">
        <f t="shared" si="2"/>
        <v>15.77102609761986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9.0893940403973073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11.370000000000001</v>
      </c>
      <c r="AB51" s="117">
        <f>-STOA!R51</f>
        <v>0</v>
      </c>
      <c r="AC51">
        <f t="shared" si="0"/>
        <v>0.32447900653854717</v>
      </c>
      <c r="AD51">
        <f t="shared" si="1"/>
        <v>15.454915033858759</v>
      </c>
      <c r="AE51">
        <f>'IDT-1'!D51</f>
        <v>0</v>
      </c>
      <c r="AF51" s="26"/>
      <c r="AG51">
        <f t="shared" si="2"/>
        <v>15.454915033858759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-10.5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9.0893940403973073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11.47</v>
      </c>
      <c r="AB52" s="117">
        <f>-STOA!R52</f>
        <v>0</v>
      </c>
      <c r="AC52">
        <f t="shared" si="0"/>
        <v>0.32535900653854721</v>
      </c>
      <c r="AD52">
        <f t="shared" si="1"/>
        <v>15.55403503385876</v>
      </c>
      <c r="AE52">
        <f>'IDT-1'!D52</f>
        <v>0</v>
      </c>
      <c r="AF52" s="26"/>
      <c r="AG52">
        <f t="shared" si="2"/>
        <v>15.55403503385876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-10.5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9.0893940403973073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11.74</v>
      </c>
      <c r="AB53" s="117">
        <f>-STOA!R53</f>
        <v>0</v>
      </c>
      <c r="AC53">
        <f t="shared" si="0"/>
        <v>0.3366131340607425</v>
      </c>
      <c r="AD53">
        <f t="shared" si="1"/>
        <v>14.812780906336565</v>
      </c>
      <c r="AE53">
        <f>'IDT-1'!D53</f>
        <v>0</v>
      </c>
      <c r="AF53" s="26"/>
      <c r="AG53">
        <f t="shared" si="2"/>
        <v>14.812780906336565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-11.5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9.0893940403973073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11.42</v>
      </c>
      <c r="AB54" s="117">
        <f>-STOA!R54</f>
        <v>0</v>
      </c>
      <c r="AC54">
        <f t="shared" si="0"/>
        <v>0.33379713406074252</v>
      </c>
      <c r="AD54">
        <f t="shared" si="1"/>
        <v>14.495596906336566</v>
      </c>
      <c r="AE54">
        <f>'IDT-1'!D54</f>
        <v>0</v>
      </c>
      <c r="AF54" s="26"/>
      <c r="AG54">
        <f t="shared" si="2"/>
        <v>14.495596906336566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-11.5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9.0893940403973073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11.32</v>
      </c>
      <c r="AB55" s="117">
        <f>-STOA!R55</f>
        <v>0</v>
      </c>
      <c r="AC55">
        <f t="shared" si="0"/>
        <v>0.33291713406074253</v>
      </c>
      <c r="AD55">
        <f t="shared" si="1"/>
        <v>14.396476906336567</v>
      </c>
      <c r="AE55">
        <f>'IDT-1'!D55</f>
        <v>0</v>
      </c>
      <c r="AF55" s="26"/>
      <c r="AG55">
        <f t="shared" si="2"/>
        <v>14.396476906336567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-11.5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9.0893940403973073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11.22</v>
      </c>
      <c r="AB56" s="117">
        <f>-STOA!R56</f>
        <v>0</v>
      </c>
      <c r="AC56">
        <f t="shared" si="0"/>
        <v>0.34091526158293783</v>
      </c>
      <c r="AD56">
        <f t="shared" si="1"/>
        <v>13.288478778814371</v>
      </c>
      <c r="AE56">
        <f>'IDT-1'!D56</f>
        <v>0</v>
      </c>
      <c r="AF56" s="26"/>
      <c r="AG56">
        <f t="shared" si="2"/>
        <v>13.288478778814371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-12.5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9.0893940403973073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10.600000000000001</v>
      </c>
      <c r="AB57" s="117">
        <f>-STOA!R57</f>
        <v>0</v>
      </c>
      <c r="AC57">
        <f t="shared" si="0"/>
        <v>0.33102019782184017</v>
      </c>
      <c r="AD57">
        <f t="shared" si="1"/>
        <v>13.178373842575471</v>
      </c>
      <c r="AE57">
        <f>'IDT-1'!D57</f>
        <v>0</v>
      </c>
      <c r="AF57" s="26"/>
      <c r="AG57">
        <f t="shared" si="2"/>
        <v>13.178373842575471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-12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9.0893940403973073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10.55</v>
      </c>
      <c r="AB58" s="117">
        <f>-STOA!R58</f>
        <v>0</v>
      </c>
      <c r="AC58">
        <f t="shared" si="0"/>
        <v>0.33058019782184012</v>
      </c>
      <c r="AD58">
        <f t="shared" si="1"/>
        <v>13.128813842575466</v>
      </c>
      <c r="AE58">
        <f>'IDT-1'!D58</f>
        <v>0</v>
      </c>
      <c r="AF58" s="26"/>
      <c r="AG58">
        <f t="shared" si="2"/>
        <v>13.128813842575466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-12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9.0893940403973073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10.5</v>
      </c>
      <c r="AB59" s="117">
        <f>-STOA!R59</f>
        <v>0</v>
      </c>
      <c r="AC59">
        <f t="shared" si="0"/>
        <v>0.32570113406074253</v>
      </c>
      <c r="AD59">
        <f t="shared" si="1"/>
        <v>13.583692906336566</v>
      </c>
      <c r="AE59">
        <f>'IDT-1'!D59</f>
        <v>0</v>
      </c>
      <c r="AF59" s="26"/>
      <c r="AG59">
        <f t="shared" si="2"/>
        <v>13.583692906336566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-11.5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9.0893940403973073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10.45</v>
      </c>
      <c r="AB60" s="117">
        <f>-STOA!R60</f>
        <v>0</v>
      </c>
      <c r="AC60">
        <f t="shared" si="0"/>
        <v>0.32970019782184012</v>
      </c>
      <c r="AD60">
        <f t="shared" si="1"/>
        <v>13.029693842575465</v>
      </c>
      <c r="AE60">
        <f>'IDT-1'!D60</f>
        <v>0</v>
      </c>
      <c r="AF60" s="26"/>
      <c r="AG60">
        <f t="shared" si="2"/>
        <v>13.029693842575465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-12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9.0893940403973073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10.36</v>
      </c>
      <c r="AB61" s="117">
        <f>-STOA!R61</f>
        <v>0</v>
      </c>
      <c r="AC61">
        <f t="shared" si="0"/>
        <v>0.32890819782184016</v>
      </c>
      <c r="AD61">
        <f t="shared" si="1"/>
        <v>12.940485842575468</v>
      </c>
      <c r="AE61">
        <f>'IDT-1'!D61</f>
        <v>0</v>
      </c>
      <c r="AF61" s="26"/>
      <c r="AG61">
        <f t="shared" si="2"/>
        <v>12.940485842575468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-12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9.0893940403973073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10.210000000000001</v>
      </c>
      <c r="AB62" s="117">
        <f>-STOA!R62</f>
        <v>0</v>
      </c>
      <c r="AC62">
        <f t="shared" si="0"/>
        <v>0.32758819782184018</v>
      </c>
      <c r="AD62">
        <f t="shared" si="1"/>
        <v>12.791805842575471</v>
      </c>
      <c r="AE62">
        <f>'IDT-1'!D62</f>
        <v>0</v>
      </c>
      <c r="AF62" s="26"/>
      <c r="AG62">
        <f t="shared" si="2"/>
        <v>12.791805842575471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-12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9.0893940403973073</v>
      </c>
      <c r="H63">
        <f>PPCL_Spot!R63</f>
        <v>0</v>
      </c>
      <c r="I63">
        <f>Bawana_NG!R63</f>
        <v>5.8202692325484584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10.17</v>
      </c>
      <c r="AB63" s="117">
        <f>-STOA!R63</f>
        <v>0</v>
      </c>
      <c r="AC63">
        <f t="shared" si="0"/>
        <v>0.33167763082936425</v>
      </c>
      <c r="AD63">
        <f t="shared" si="1"/>
        <v>12.247985642116401</v>
      </c>
      <c r="AE63">
        <f>'IDT-1'!D63</f>
        <v>0</v>
      </c>
      <c r="AF63" s="26"/>
      <c r="AG63">
        <f t="shared" si="2"/>
        <v>12.247985642116401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-12.5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9.0893940403973073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9.83</v>
      </c>
      <c r="AB64" s="117">
        <f>-STOA!R64</f>
        <v>0</v>
      </c>
      <c r="AC64">
        <f t="shared" si="0"/>
        <v>0.32868326158293781</v>
      </c>
      <c r="AD64">
        <f t="shared" si="1"/>
        <v>11.910710778814369</v>
      </c>
      <c r="AE64">
        <f>'IDT-1'!D64</f>
        <v>0</v>
      </c>
      <c r="AF64" s="26"/>
      <c r="AG64">
        <f t="shared" si="2"/>
        <v>11.910710778814369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-12.5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9.0893940403973073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9.06</v>
      </c>
      <c r="AB65" s="117">
        <f>-STOA!R65</f>
        <v>0</v>
      </c>
      <c r="AC65">
        <f t="shared" si="0"/>
        <v>0.31302913406074251</v>
      </c>
      <c r="AD65">
        <f t="shared" si="1"/>
        <v>12.156364906336565</v>
      </c>
      <c r="AE65">
        <f>'IDT-1'!D65</f>
        <v>0</v>
      </c>
      <c r="AF65" s="26"/>
      <c r="AG65">
        <f t="shared" si="2"/>
        <v>12.156364906336565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-11.5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9.0893940403973073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8.870000000000001</v>
      </c>
      <c r="AB66" s="117">
        <f>-STOA!R66</f>
        <v>0</v>
      </c>
      <c r="AC66">
        <f t="shared" si="0"/>
        <v>0.30691807029964485</v>
      </c>
      <c r="AD66">
        <f t="shared" si="1"/>
        <v>12.472475970097662</v>
      </c>
      <c r="AE66">
        <f>'IDT-1'!D66</f>
        <v>0</v>
      </c>
      <c r="AF66" s="26"/>
      <c r="AG66">
        <f t="shared" si="2"/>
        <v>12.472475970097662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-11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9.0893940403973073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8.48</v>
      </c>
      <c r="AB67" s="117">
        <f>-STOA!R67</f>
        <v>0</v>
      </c>
      <c r="AC67">
        <f t="shared" si="0"/>
        <v>0.29460794277744951</v>
      </c>
      <c r="AD67">
        <f t="shared" si="1"/>
        <v>13.094786097619856</v>
      </c>
      <c r="AE67">
        <f>'IDT-1'!D67</f>
        <v>0</v>
      </c>
      <c r="AF67" s="26"/>
      <c r="AG67">
        <f t="shared" si="2"/>
        <v>13.094786097619856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-10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9.0893940403973073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7.7100000000000009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0.2789538152552542</v>
      </c>
      <c r="AD68">
        <f t="shared" ref="AD68:AD98" si="4">SUM(B68:AB68,AI68:AR68)-AC68</f>
        <v>13.340440225142055</v>
      </c>
      <c r="AE68">
        <f>'IDT-1'!D68</f>
        <v>0</v>
      </c>
      <c r="AF68" s="26"/>
      <c r="AG68">
        <f t="shared" ref="AG68:AG98" si="5">SUM(AD68:AF68)</f>
        <v>13.340440225142055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-9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9.0893940403973073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7.5200000000000005</v>
      </c>
      <c r="AB69" s="117">
        <f>-STOA!R69</f>
        <v>0</v>
      </c>
      <c r="AC69">
        <f t="shared" si="3"/>
        <v>0.26840368773305889</v>
      </c>
      <c r="AD69">
        <f t="shared" si="4"/>
        <v>14.16099035266425</v>
      </c>
      <c r="AE69">
        <f>'IDT-1'!D69</f>
        <v>0</v>
      </c>
      <c r="AF69" s="26"/>
      <c r="AG69">
        <f t="shared" si="5"/>
        <v>14.16099035266425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-8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9.0893940403973073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0.25986768773305885</v>
      </c>
      <c r="AD70">
        <f t="shared" si="4"/>
        <v>13.199526352664247</v>
      </c>
      <c r="AE70">
        <f>'IDT-1'!D70</f>
        <v>0</v>
      </c>
      <c r="AF70" s="26"/>
      <c r="AG70">
        <f t="shared" si="5"/>
        <v>13.199526352664247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-8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9.0893940403973073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0.24342156021086356</v>
      </c>
      <c r="AD71">
        <f t="shared" si="4"/>
        <v>13.355972480186443</v>
      </c>
      <c r="AE71">
        <f>'IDT-1'!D71</f>
        <v>0</v>
      </c>
      <c r="AF71" s="26"/>
      <c r="AG71">
        <f t="shared" si="5"/>
        <v>13.355972480186443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-7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9.0893940403973073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0.22179330516647294</v>
      </c>
      <c r="AD72">
        <f t="shared" si="4"/>
        <v>14.937600735230836</v>
      </c>
      <c r="AE72">
        <f>'IDT-1'!D72</f>
        <v>0</v>
      </c>
      <c r="AF72" s="26"/>
      <c r="AG72">
        <f t="shared" si="5"/>
        <v>14.937600735230836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-5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9.0893940403973073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0.2200333051664729</v>
      </c>
      <c r="AD73">
        <f t="shared" si="4"/>
        <v>14.739360735230834</v>
      </c>
      <c r="AE73">
        <f>'IDT-1'!D73</f>
        <v>0</v>
      </c>
      <c r="AF73" s="26"/>
      <c r="AG73">
        <f t="shared" si="5"/>
        <v>14.739360735230834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-5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9.0893940403973073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0.2100111776442776</v>
      </c>
      <c r="AD74">
        <f t="shared" si="4"/>
        <v>15.61938286275303</v>
      </c>
      <c r="AE74">
        <f>'IDT-1'!D74</f>
        <v>0</v>
      </c>
      <c r="AF74" s="26"/>
      <c r="AG74">
        <f t="shared" si="5"/>
        <v>15.61938286275303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9.0893940403973073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0.2002530501220823</v>
      </c>
      <c r="AD75">
        <f t="shared" si="4"/>
        <v>16.529140990275227</v>
      </c>
      <c r="AE75">
        <f>'IDT-1'!D75</f>
        <v>0</v>
      </c>
      <c r="AF75" s="26"/>
      <c r="AG75">
        <f t="shared" si="5"/>
        <v>16.529140990275227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-3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9.0893940403973073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0.2002530501220823</v>
      </c>
      <c r="AD76">
        <f t="shared" si="4"/>
        <v>16.529140990275227</v>
      </c>
      <c r="AE76">
        <f>'IDT-1'!D76</f>
        <v>0</v>
      </c>
      <c r="AF76" s="26"/>
      <c r="AG76">
        <f t="shared" si="5"/>
        <v>16.529140990275227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-3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9.0893940403973073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0.19137492259988698</v>
      </c>
      <c r="AD77">
        <f t="shared" si="4"/>
        <v>17.538019117797422</v>
      </c>
      <c r="AE77">
        <f>'IDT-1'!D77</f>
        <v>0</v>
      </c>
      <c r="AF77" s="26"/>
      <c r="AG77">
        <f t="shared" si="5"/>
        <v>17.538019117797422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9.0893940403973073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0.18249679507769168</v>
      </c>
      <c r="AD78">
        <f t="shared" si="4"/>
        <v>18.546897245319617</v>
      </c>
      <c r="AE78">
        <f>'IDT-1'!D78</f>
        <v>0</v>
      </c>
      <c r="AF78" s="26"/>
      <c r="AG78">
        <f t="shared" si="5"/>
        <v>18.546897245319617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-1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9.0893940403973073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0.18249679507769168</v>
      </c>
      <c r="AD79">
        <f t="shared" si="4"/>
        <v>18.546897245319617</v>
      </c>
      <c r="AE79">
        <f>'IDT-1'!D79</f>
        <v>0</v>
      </c>
      <c r="AF79" s="26"/>
      <c r="AG79">
        <f t="shared" si="5"/>
        <v>18.546897245319617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-1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9.0893940403973073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0.18249679507769168</v>
      </c>
      <c r="AD80">
        <f t="shared" si="4"/>
        <v>18.546897245319617</v>
      </c>
      <c r="AE80">
        <f>'IDT-1'!D80</f>
        <v>0</v>
      </c>
      <c r="AF80" s="26"/>
      <c r="AG80">
        <f t="shared" si="5"/>
        <v>18.546897245319617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-1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9.0893940403973073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0.18249679507769168</v>
      </c>
      <c r="AD81">
        <f t="shared" si="4"/>
        <v>18.546897245319617</v>
      </c>
      <c r="AE81">
        <f>'IDT-1'!D81</f>
        <v>0</v>
      </c>
      <c r="AF81" s="26"/>
      <c r="AG81">
        <f t="shared" si="5"/>
        <v>18.546897245319617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-1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9.0893940403973073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0.19137492259988698</v>
      </c>
      <c r="AD82">
        <f t="shared" si="4"/>
        <v>17.538019117797422</v>
      </c>
      <c r="AE82">
        <f>'IDT-1'!D82</f>
        <v>0</v>
      </c>
      <c r="AF82" s="26"/>
      <c r="AG82">
        <f t="shared" si="5"/>
        <v>17.538019117797422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-2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9.0893940403973073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0.19403836085654558</v>
      </c>
      <c r="AD83">
        <f t="shared" si="4"/>
        <v>17.235355679540763</v>
      </c>
      <c r="AE83">
        <f>'IDT-1'!D83</f>
        <v>0</v>
      </c>
      <c r="AF83" s="26"/>
      <c r="AG83">
        <f t="shared" si="5"/>
        <v>17.235355679540763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-2.2999999999999998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9.0893940403973073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0.19403836085654558</v>
      </c>
      <c r="AD84">
        <f t="shared" si="4"/>
        <v>17.235355679540763</v>
      </c>
      <c r="AE84">
        <f>'IDT-1'!D84</f>
        <v>0</v>
      </c>
      <c r="AF84" s="26"/>
      <c r="AG84">
        <f t="shared" si="5"/>
        <v>17.235355679540763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-2.2999999999999998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9.0893940403973073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0.2002530501220823</v>
      </c>
      <c r="AD85">
        <f t="shared" si="4"/>
        <v>16.529140990275227</v>
      </c>
      <c r="AE85">
        <f>'IDT-1'!D85</f>
        <v>0</v>
      </c>
      <c r="AF85" s="26"/>
      <c r="AG85">
        <f t="shared" si="5"/>
        <v>16.529140990275227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-3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9.0893940403973073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0.20646773938761903</v>
      </c>
      <c r="AD86">
        <f t="shared" si="4"/>
        <v>15.822926301009691</v>
      </c>
      <c r="AE86">
        <f>'IDT-1'!D86</f>
        <v>0</v>
      </c>
      <c r="AF86" s="26"/>
      <c r="AG86">
        <f t="shared" si="5"/>
        <v>15.822926301009691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-3.7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0.136048</v>
      </c>
      <c r="AD87">
        <f t="shared" si="4"/>
        <v>15.323952</v>
      </c>
      <c r="AE87">
        <f>'IDT-1'!D87</f>
        <v>0</v>
      </c>
      <c r="AF87" s="26"/>
      <c r="AG87">
        <f t="shared" si="5"/>
        <v>15.323952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0.12672</v>
      </c>
      <c r="AD88">
        <f t="shared" si="4"/>
        <v>14.27328</v>
      </c>
      <c r="AE88">
        <f>'IDT-1'!D88</f>
        <v>0</v>
      </c>
      <c r="AF88" s="26"/>
      <c r="AG88">
        <f t="shared" si="5"/>
        <v>14.27328</v>
      </c>
      <c r="AI88" s="75">
        <f>PXIL!L88</f>
        <v>0</v>
      </c>
      <c r="AJ88" s="75">
        <f>PXIL!R88</f>
        <v>0</v>
      </c>
      <c r="AK88" s="75">
        <f>RTM_IEX!L88</f>
        <v>3.76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0.12584000000000001</v>
      </c>
      <c r="AD89">
        <f t="shared" si="4"/>
        <v>14.174160000000001</v>
      </c>
      <c r="AE89">
        <f>'IDT-1'!D89</f>
        <v>0</v>
      </c>
      <c r="AF89" s="26"/>
      <c r="AG89">
        <f t="shared" si="5"/>
        <v>14.174160000000001</v>
      </c>
      <c r="AI89" s="75">
        <f>PXIL!L89</f>
        <v>0</v>
      </c>
      <c r="AJ89" s="75">
        <f>PXIL!R89</f>
        <v>0</v>
      </c>
      <c r="AK89" s="75">
        <f>RTM_IEX!L89</f>
        <v>3.66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0.11739200000000001</v>
      </c>
      <c r="AD90">
        <f t="shared" si="4"/>
        <v>13.222607999999999</v>
      </c>
      <c r="AE90">
        <f>'IDT-1'!D90</f>
        <v>0</v>
      </c>
      <c r="AF90" s="26"/>
      <c r="AG90">
        <f t="shared" si="5"/>
        <v>13.222607999999999</v>
      </c>
      <c r="AI90" s="75">
        <f>PXIL!L90</f>
        <v>0</v>
      </c>
      <c r="AJ90" s="75">
        <f>PXIL!R90</f>
        <v>0</v>
      </c>
      <c r="AK90" s="75">
        <f>RTM_IEX!L90</f>
        <v>2.7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0.10885600000000001</v>
      </c>
      <c r="AD91">
        <f t="shared" si="4"/>
        <v>12.261144000000002</v>
      </c>
      <c r="AE91">
        <f>'IDT-1'!D91</f>
        <v>0</v>
      </c>
      <c r="AF91" s="26"/>
      <c r="AG91">
        <f t="shared" si="5"/>
        <v>12.261144000000002</v>
      </c>
      <c r="AI91" s="75">
        <f>PXIL!L91</f>
        <v>0</v>
      </c>
      <c r="AJ91" s="75">
        <f>PXIL!R91</f>
        <v>0</v>
      </c>
      <c r="AK91" s="75">
        <f>RTM_IEX!L91</f>
        <v>1.73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0.107184</v>
      </c>
      <c r="AD92">
        <f t="shared" si="4"/>
        <v>12.072816</v>
      </c>
      <c r="AE92">
        <f>'IDT-1'!D92</f>
        <v>0</v>
      </c>
      <c r="AF92" s="26"/>
      <c r="AG92">
        <f t="shared" si="5"/>
        <v>12.072816</v>
      </c>
      <c r="AI92" s="75">
        <f>PXIL!L92</f>
        <v>0</v>
      </c>
      <c r="AJ92" s="75">
        <f>PXIL!R92</f>
        <v>0</v>
      </c>
      <c r="AK92" s="75">
        <f>RTM_IEX!L92</f>
        <v>1.54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9.7856000000000012E-2</v>
      </c>
      <c r="AD93">
        <f t="shared" si="4"/>
        <v>11.022144000000001</v>
      </c>
      <c r="AE93">
        <f>'IDT-1'!D93</f>
        <v>0</v>
      </c>
      <c r="AF93" s="26"/>
      <c r="AG93">
        <f t="shared" si="5"/>
        <v>11.022144000000001</v>
      </c>
      <c r="AI93" s="75">
        <f>PXIL!L93</f>
        <v>0</v>
      </c>
      <c r="AJ93" s="75">
        <f>PXIL!R93</f>
        <v>0</v>
      </c>
      <c r="AK93" s="75">
        <f>RTM_IEX!L93</f>
        <v>0.48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9.3632000000000007E-2</v>
      </c>
      <c r="AD94">
        <f t="shared" si="4"/>
        <v>10.546368000000001</v>
      </c>
      <c r="AE94">
        <f>'IDT-1'!D94</f>
        <v>0</v>
      </c>
      <c r="AF94" s="26"/>
      <c r="AG94">
        <f t="shared" si="5"/>
        <v>10.546368000000001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9.3632000000000007E-2</v>
      </c>
      <c r="AD95">
        <f t="shared" si="4"/>
        <v>10.546368000000001</v>
      </c>
      <c r="AE95">
        <f>'IDT-1'!D95</f>
        <v>0</v>
      </c>
      <c r="AF95" s="26"/>
      <c r="AG95">
        <f t="shared" si="5"/>
        <v>10.546368000000001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9.9846689265536734E-2</v>
      </c>
      <c r="AD96">
        <f t="shared" si="4"/>
        <v>9.8401533107344648</v>
      </c>
      <c r="AE96">
        <f>'IDT-1'!D96</f>
        <v>0</v>
      </c>
      <c r="AF96" s="26"/>
      <c r="AG96">
        <f t="shared" si="5"/>
        <v>9.8401533107344648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-0.7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0.10339794027441486</v>
      </c>
      <c r="AD97">
        <f t="shared" si="4"/>
        <v>9.4366020597255869</v>
      </c>
      <c r="AE97">
        <f>'IDT-1'!D97</f>
        <v>0</v>
      </c>
      <c r="AF97" s="26"/>
      <c r="AG97">
        <f t="shared" si="5"/>
        <v>9.4366020597255869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-1.1000000000000001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0.10339794027441486</v>
      </c>
      <c r="AD98">
        <f t="shared" si="4"/>
        <v>9.4366020597255869</v>
      </c>
      <c r="AE98">
        <f>'IDT-1'!D98</f>
        <v>0</v>
      </c>
      <c r="AF98" s="26"/>
      <c r="AG98">
        <f t="shared" si="5"/>
        <v>9.4366020597255869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-1.1000000000000001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0.19087727484834349</v>
      </c>
      <c r="H99">
        <f t="shared" si="6"/>
        <v>0</v>
      </c>
      <c r="I99">
        <f t="shared" si="6"/>
        <v>0.13968006730813709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0.15913250000000029</v>
      </c>
      <c r="AB99" s="117">
        <f t="shared" si="6"/>
        <v>0</v>
      </c>
      <c r="AC99">
        <f t="shared" si="6"/>
        <v>5.6653686513321545E-3</v>
      </c>
      <c r="AD99">
        <f t="shared" si="6"/>
        <v>0.35708447350514844</v>
      </c>
      <c r="AE99">
        <f t="shared" ref="AE99:AR99" si="7">SUM(AE3:AE98)/4000</f>
        <v>0</v>
      </c>
      <c r="AG99">
        <f t="shared" si="7"/>
        <v>0.35708447350514844</v>
      </c>
      <c r="AI99">
        <f t="shared" si="7"/>
        <v>0</v>
      </c>
      <c r="AJ99">
        <f t="shared" si="7"/>
        <v>0</v>
      </c>
      <c r="AK99">
        <f t="shared" si="7"/>
        <v>1.2959999999999999E-2</v>
      </c>
      <c r="AL99">
        <f t="shared" si="7"/>
        <v>-0.1399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44980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1.25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0.1063265632</v>
      </c>
      <c r="AD3">
        <f>SUM(B3:AB3,AI3:AR3)-AC3</f>
        <v>11.9762374368</v>
      </c>
      <c r="AE3">
        <v>0</v>
      </c>
      <c r="AF3" s="26"/>
      <c r="AG3">
        <f>SUM(AD3:AF3)</f>
        <v>11.9762374368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1.44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0.10799856319999999</v>
      </c>
      <c r="AD4">
        <f t="shared" ref="AD4:AD67" si="1">SUM(B4:AB4,AI4:AR4)-AC4</f>
        <v>12.164565436799998</v>
      </c>
      <c r="AE4">
        <v>0</v>
      </c>
      <c r="AF4" s="26"/>
      <c r="AG4">
        <f t="shared" ref="AG4:AG67" si="2">SUM(AD4:AF4)</f>
        <v>12.164565436799998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0.10975856320000001</v>
      </c>
      <c r="AD5">
        <f t="shared" si="1"/>
        <v>12.3628054368</v>
      </c>
      <c r="AE5">
        <v>0</v>
      </c>
      <c r="AF5" s="26"/>
      <c r="AG5">
        <f t="shared" si="2"/>
        <v>12.3628054368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1.25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0.1063265632</v>
      </c>
      <c r="AD6">
        <f t="shared" si="1"/>
        <v>11.9762374368</v>
      </c>
      <c r="AE6">
        <v>0</v>
      </c>
      <c r="AF6" s="26"/>
      <c r="AG6">
        <f t="shared" si="2"/>
        <v>11.9762374368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1.44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0.10799856319999999</v>
      </c>
      <c r="AD7">
        <f t="shared" si="1"/>
        <v>12.164565436799998</v>
      </c>
      <c r="AE7">
        <v>0</v>
      </c>
      <c r="AF7" s="26"/>
      <c r="AG7">
        <f t="shared" si="2"/>
        <v>12.164565436799998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10.832564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0.28999999999999998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9.7878563199999991E-2</v>
      </c>
      <c r="AD8">
        <f t="shared" si="1"/>
        <v>11.024685436799999</v>
      </c>
      <c r="AE8">
        <v>0</v>
      </c>
      <c r="AF8" s="26"/>
      <c r="AG8">
        <f t="shared" si="2"/>
        <v>11.024685436799999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10.832564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9.6998563199999999E-2</v>
      </c>
      <c r="AD9">
        <f t="shared" si="1"/>
        <v>10.925565436799999</v>
      </c>
      <c r="AE9">
        <v>0</v>
      </c>
      <c r="AF9" s="26"/>
      <c r="AG9">
        <f t="shared" si="2"/>
        <v>10.925565436799999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0.96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0.10377456319999999</v>
      </c>
      <c r="AD10">
        <f t="shared" si="1"/>
        <v>11.688789436799999</v>
      </c>
      <c r="AE10">
        <v>0</v>
      </c>
      <c r="AF10" s="26"/>
      <c r="AG10">
        <f t="shared" si="2"/>
        <v>11.688789436799999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3.47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0.1258625632</v>
      </c>
      <c r="AD11">
        <f t="shared" si="1"/>
        <v>14.1767014368</v>
      </c>
      <c r="AE11">
        <v>0</v>
      </c>
      <c r="AF11" s="26"/>
      <c r="AG11">
        <f t="shared" si="2"/>
        <v>14.1767014368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0.11908656320000001</v>
      </c>
      <c r="AD12">
        <f t="shared" si="1"/>
        <v>13.413477436800001</v>
      </c>
      <c r="AE12">
        <v>0</v>
      </c>
      <c r="AF12" s="26"/>
      <c r="AG12">
        <f t="shared" si="2"/>
        <v>13.413477436800001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2.31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0.1156545632</v>
      </c>
      <c r="AD13">
        <f t="shared" si="1"/>
        <v>13.0269094368</v>
      </c>
      <c r="AE13">
        <v>0</v>
      </c>
      <c r="AF13" s="26"/>
      <c r="AG13">
        <f t="shared" si="2"/>
        <v>13.0269094368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4.62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0.13598256319999999</v>
      </c>
      <c r="AD14">
        <f t="shared" si="1"/>
        <v>15.316581436799998</v>
      </c>
      <c r="AE14">
        <v>0</v>
      </c>
      <c r="AF14" s="26"/>
      <c r="AG14">
        <f t="shared" si="2"/>
        <v>15.316581436799998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6.16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0.14953456320000003</v>
      </c>
      <c r="AD15">
        <f t="shared" si="1"/>
        <v>16.843029436800002</v>
      </c>
      <c r="AE15">
        <v>0</v>
      </c>
      <c r="AF15" s="26"/>
      <c r="AG15">
        <f t="shared" si="2"/>
        <v>16.843029436800002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8.3800000000000008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0.16907056320000002</v>
      </c>
      <c r="AD16">
        <f t="shared" si="1"/>
        <v>19.043493436799999</v>
      </c>
      <c r="AE16">
        <v>0</v>
      </c>
      <c r="AF16" s="26"/>
      <c r="AG16">
        <f t="shared" si="2"/>
        <v>19.043493436799999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9.44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0.1783985632</v>
      </c>
      <c r="AD17">
        <f t="shared" si="1"/>
        <v>20.094165436800001</v>
      </c>
      <c r="AE17">
        <v>0</v>
      </c>
      <c r="AF17" s="26"/>
      <c r="AG17">
        <f t="shared" si="2"/>
        <v>20.094165436800001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4.24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0.1326385632</v>
      </c>
      <c r="AD18">
        <f t="shared" si="1"/>
        <v>14.939925436799999</v>
      </c>
      <c r="AE18">
        <v>0</v>
      </c>
      <c r="AF18" s="26"/>
      <c r="AG18">
        <f t="shared" si="2"/>
        <v>14.939925436799999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0.14275856319999999</v>
      </c>
      <c r="AD19">
        <f t="shared" si="1"/>
        <v>16.079805436799997</v>
      </c>
      <c r="AE19">
        <v>0</v>
      </c>
      <c r="AF19" s="26"/>
      <c r="AG19">
        <f t="shared" si="2"/>
        <v>16.079805436799997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13.19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0.2113985632</v>
      </c>
      <c r="AD20">
        <f t="shared" si="1"/>
        <v>23.8111654368</v>
      </c>
      <c r="AE20">
        <v>0</v>
      </c>
      <c r="AF20" s="26"/>
      <c r="AG20">
        <f t="shared" si="2"/>
        <v>23.8111654368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13.19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0.2113985632</v>
      </c>
      <c r="AD21">
        <f t="shared" si="1"/>
        <v>23.8111654368</v>
      </c>
      <c r="AE21">
        <v>0</v>
      </c>
      <c r="AF21" s="26"/>
      <c r="AG21">
        <f t="shared" si="2"/>
        <v>23.8111654368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13.19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0.2113985632</v>
      </c>
      <c r="AD22">
        <f t="shared" si="1"/>
        <v>23.8111654368</v>
      </c>
      <c r="AE22">
        <v>0</v>
      </c>
      <c r="AF22" s="26"/>
      <c r="AG22">
        <f t="shared" si="2"/>
        <v>23.8111654368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0.2113985632</v>
      </c>
      <c r="AD23">
        <f t="shared" si="1"/>
        <v>23.8111654368</v>
      </c>
      <c r="AE23">
        <v>0</v>
      </c>
      <c r="AF23" s="26"/>
      <c r="AG23">
        <f t="shared" si="2"/>
        <v>23.8111654368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0.2113985632</v>
      </c>
      <c r="AD24">
        <f t="shared" si="1"/>
        <v>23.8111654368</v>
      </c>
      <c r="AE24">
        <v>0</v>
      </c>
      <c r="AF24" s="26"/>
      <c r="AG24">
        <f t="shared" si="2"/>
        <v>23.8111654368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12.91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0.20893456320000003</v>
      </c>
      <c r="AD25">
        <f t="shared" si="1"/>
        <v>23.533629436800002</v>
      </c>
      <c r="AE25">
        <v>0</v>
      </c>
      <c r="AF25" s="26"/>
      <c r="AG25">
        <f t="shared" si="2"/>
        <v>23.533629436800002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9.14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0.1757585632</v>
      </c>
      <c r="AD26">
        <f t="shared" si="1"/>
        <v>19.7968054368</v>
      </c>
      <c r="AE26">
        <v>0</v>
      </c>
      <c r="AF26" s="26"/>
      <c r="AG26">
        <f t="shared" si="2"/>
        <v>19.7968054368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2.82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0.12014256320000001</v>
      </c>
      <c r="AD27">
        <f t="shared" si="1"/>
        <v>13.5324214368</v>
      </c>
      <c r="AE27">
        <v>0</v>
      </c>
      <c r="AF27" s="26"/>
      <c r="AG27">
        <f t="shared" si="2"/>
        <v>13.5324214368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0.1138065632</v>
      </c>
      <c r="AD28">
        <f t="shared" si="1"/>
        <v>12.818757436799999</v>
      </c>
      <c r="AE28">
        <v>0</v>
      </c>
      <c r="AF28" s="26"/>
      <c r="AG28">
        <f t="shared" si="2"/>
        <v>12.818757436799999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0.10949456319999999</v>
      </c>
      <c r="AD29">
        <f t="shared" si="1"/>
        <v>12.333069436799999</v>
      </c>
      <c r="AE29">
        <v>0</v>
      </c>
      <c r="AF29" s="26"/>
      <c r="AG29">
        <f t="shared" si="2"/>
        <v>12.333069436799999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1.1299999999999999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0.10527056320000001</v>
      </c>
      <c r="AD30">
        <f t="shared" si="1"/>
        <v>11.857293436800001</v>
      </c>
      <c r="AE30">
        <v>0</v>
      </c>
      <c r="AF30" s="26"/>
      <c r="AG30">
        <f t="shared" si="2"/>
        <v>11.857293436800001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0.08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9.6030563200000002E-2</v>
      </c>
      <c r="AD31">
        <f t="shared" si="1"/>
        <v>10.8165334368</v>
      </c>
      <c r="AE31">
        <v>0</v>
      </c>
      <c r="AF31" s="26"/>
      <c r="AG31">
        <f t="shared" si="2"/>
        <v>10.8165334368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9.6118563200000007E-2</v>
      </c>
      <c r="AD32">
        <f t="shared" si="1"/>
        <v>10.8264454368</v>
      </c>
      <c r="AE32">
        <v>0</v>
      </c>
      <c r="AF32" s="26"/>
      <c r="AG32">
        <f t="shared" si="2"/>
        <v>10.8264454368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0.03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9.5590563199999992E-2</v>
      </c>
      <c r="AD33">
        <f t="shared" si="1"/>
        <v>10.766973436799999</v>
      </c>
      <c r="AE33">
        <v>0</v>
      </c>
      <c r="AF33" s="26"/>
      <c r="AG33">
        <f t="shared" si="2"/>
        <v>10.766973436799999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9.5502563200000001E-2</v>
      </c>
      <c r="AD34">
        <f t="shared" si="1"/>
        <v>10.757061436799999</v>
      </c>
      <c r="AE34">
        <v>0</v>
      </c>
      <c r="AF34" s="26"/>
      <c r="AG34">
        <f t="shared" si="2"/>
        <v>10.757061436799999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0.25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9.7526563199999999E-2</v>
      </c>
      <c r="AD35">
        <f t="shared" si="1"/>
        <v>10.985037436799999</v>
      </c>
      <c r="AE35">
        <v>0</v>
      </c>
      <c r="AF35" s="26"/>
      <c r="AG35">
        <f t="shared" si="2"/>
        <v>10.985037436799999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1.68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0.1101105632</v>
      </c>
      <c r="AD36">
        <f t="shared" si="1"/>
        <v>12.4024534368</v>
      </c>
      <c r="AE36">
        <v>0</v>
      </c>
      <c r="AF36" s="26"/>
      <c r="AG36">
        <f t="shared" si="2"/>
        <v>12.4024534368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0.1331665632</v>
      </c>
      <c r="AD37">
        <f t="shared" si="1"/>
        <v>14.999397436799999</v>
      </c>
      <c r="AE37">
        <v>0</v>
      </c>
      <c r="AF37" s="26"/>
      <c r="AG37">
        <f t="shared" si="2"/>
        <v>14.999397436799999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0.2005745632</v>
      </c>
      <c r="AD38">
        <f t="shared" si="1"/>
        <v>22.591989436799999</v>
      </c>
      <c r="AE38">
        <v>0</v>
      </c>
      <c r="AF38" s="26"/>
      <c r="AG38">
        <f t="shared" si="2"/>
        <v>22.591989436799999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0.2113985632</v>
      </c>
      <c r="AD39">
        <f t="shared" si="1"/>
        <v>23.8111654368</v>
      </c>
      <c r="AE39">
        <v>0</v>
      </c>
      <c r="AF39" s="26"/>
      <c r="AG39">
        <f t="shared" si="2"/>
        <v>23.8111654368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0.2113985632</v>
      </c>
      <c r="AD40">
        <f t="shared" si="1"/>
        <v>23.8111654368</v>
      </c>
      <c r="AE40">
        <v>0</v>
      </c>
      <c r="AF40" s="26"/>
      <c r="AG40">
        <f t="shared" si="2"/>
        <v>23.8111654368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0.2113985632</v>
      </c>
      <c r="AD41">
        <f t="shared" si="1"/>
        <v>23.8111654368</v>
      </c>
      <c r="AE41">
        <v>0</v>
      </c>
      <c r="AF41" s="26"/>
      <c r="AG41">
        <f t="shared" si="2"/>
        <v>23.8111654368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13.19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0.20638256320000001</v>
      </c>
      <c r="AD42">
        <f t="shared" si="1"/>
        <v>23.246181436800001</v>
      </c>
      <c r="AE42">
        <v>0</v>
      </c>
      <c r="AF42" s="26"/>
      <c r="AG42">
        <f t="shared" si="2"/>
        <v>23.246181436800001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12.62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0.2113985632</v>
      </c>
      <c r="AD43">
        <f t="shared" si="1"/>
        <v>23.8111654368</v>
      </c>
      <c r="AE43">
        <v>0</v>
      </c>
      <c r="AF43" s="26"/>
      <c r="AG43">
        <f t="shared" si="2"/>
        <v>23.8111654368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13.19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0.2113985632</v>
      </c>
      <c r="AD44">
        <f t="shared" si="1"/>
        <v>23.8111654368</v>
      </c>
      <c r="AE44">
        <v>0</v>
      </c>
      <c r="AF44" s="26"/>
      <c r="AG44">
        <f t="shared" si="2"/>
        <v>23.8111654368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13.19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0.20383056320000001</v>
      </c>
      <c r="AD45">
        <f t="shared" si="1"/>
        <v>22.958733436799999</v>
      </c>
      <c r="AE45">
        <v>0</v>
      </c>
      <c r="AF45" s="26"/>
      <c r="AG45">
        <f t="shared" si="2"/>
        <v>22.958733436799999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12.33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0.19195056320000004</v>
      </c>
      <c r="AD46">
        <f t="shared" si="1"/>
        <v>21.620613436800003</v>
      </c>
      <c r="AE46">
        <v>0</v>
      </c>
      <c r="AF46" s="26"/>
      <c r="AG46">
        <f t="shared" si="2"/>
        <v>21.620613436800003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10.98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0.1639665632</v>
      </c>
      <c r="AD47">
        <f t="shared" si="1"/>
        <v>18.4685974368</v>
      </c>
      <c r="AE47">
        <v>0</v>
      </c>
      <c r="AF47" s="26"/>
      <c r="AG47">
        <f t="shared" si="2"/>
        <v>18.4685974368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0.1614145632</v>
      </c>
      <c r="AD48">
        <f t="shared" si="1"/>
        <v>18.181149436799998</v>
      </c>
      <c r="AE48">
        <v>0</v>
      </c>
      <c r="AF48" s="26"/>
      <c r="AG48">
        <f t="shared" si="2"/>
        <v>18.181149436799998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6.65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0.15384656320000001</v>
      </c>
      <c r="AD49">
        <f t="shared" si="1"/>
        <v>17.328717436800002</v>
      </c>
      <c r="AE49">
        <v>0</v>
      </c>
      <c r="AF49" s="26"/>
      <c r="AG49">
        <f t="shared" si="2"/>
        <v>17.328717436800002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9.5299999999999994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0.17919056320000001</v>
      </c>
      <c r="AD50">
        <f t="shared" si="1"/>
        <v>20.1833734368</v>
      </c>
      <c r="AE50">
        <v>0</v>
      </c>
      <c r="AF50" s="26"/>
      <c r="AG50">
        <f t="shared" si="2"/>
        <v>20.1833734368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10.31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0.18605456320000002</v>
      </c>
      <c r="AD51">
        <f t="shared" si="1"/>
        <v>20.956509436800001</v>
      </c>
      <c r="AE51">
        <v>0</v>
      </c>
      <c r="AF51" s="26"/>
      <c r="AG51">
        <f t="shared" si="2"/>
        <v>20.956509436800001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9.82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0.18174256319999998</v>
      </c>
      <c r="AD52">
        <f t="shared" si="1"/>
        <v>20.470821436799998</v>
      </c>
      <c r="AE52">
        <v>0</v>
      </c>
      <c r="AF52" s="26"/>
      <c r="AG52">
        <f t="shared" si="2"/>
        <v>20.470821436799998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11.36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0.19529456319999999</v>
      </c>
      <c r="AD53">
        <f t="shared" si="1"/>
        <v>21.997269436799996</v>
      </c>
      <c r="AE53">
        <v>0</v>
      </c>
      <c r="AF53" s="26"/>
      <c r="AG53">
        <f t="shared" si="2"/>
        <v>21.997269436799996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8.86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0.17329456319999997</v>
      </c>
      <c r="AD54">
        <f t="shared" si="1"/>
        <v>19.519269436799998</v>
      </c>
      <c r="AE54">
        <v>0</v>
      </c>
      <c r="AF54" s="26"/>
      <c r="AG54">
        <f t="shared" si="2"/>
        <v>19.519269436799998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8.67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0.17162256319999999</v>
      </c>
      <c r="AD55">
        <f t="shared" si="1"/>
        <v>19.3309414368</v>
      </c>
      <c r="AE55">
        <v>0</v>
      </c>
      <c r="AF55" s="26"/>
      <c r="AG55">
        <f t="shared" si="2"/>
        <v>19.3309414368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10.59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0.18851856320000002</v>
      </c>
      <c r="AD56">
        <f t="shared" si="1"/>
        <v>21.234045436800002</v>
      </c>
      <c r="AE56">
        <v>0</v>
      </c>
      <c r="AF56" s="26"/>
      <c r="AG56">
        <f t="shared" si="2"/>
        <v>21.234045436800002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0.17672656319999999</v>
      </c>
      <c r="AD57">
        <f t="shared" si="1"/>
        <v>19.905837436799999</v>
      </c>
      <c r="AE57">
        <v>0</v>
      </c>
      <c r="AF57" s="26"/>
      <c r="AG57">
        <f t="shared" si="2"/>
        <v>19.905837436799999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6.26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0.15041456320000002</v>
      </c>
      <c r="AD58">
        <f t="shared" si="1"/>
        <v>16.942149436800001</v>
      </c>
      <c r="AE58">
        <v>0</v>
      </c>
      <c r="AF58" s="26"/>
      <c r="AG58">
        <f t="shared" si="2"/>
        <v>16.942149436800001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9.6300000000000008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0.18007056320000001</v>
      </c>
      <c r="AD59">
        <f t="shared" si="1"/>
        <v>20.282493436799999</v>
      </c>
      <c r="AE59">
        <v>0</v>
      </c>
      <c r="AF59" s="26"/>
      <c r="AG59">
        <f t="shared" si="2"/>
        <v>20.282493436799999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0.21060656320000001</v>
      </c>
      <c r="AD60">
        <f t="shared" si="1"/>
        <v>23.7219574368</v>
      </c>
      <c r="AE60">
        <v>0</v>
      </c>
      <c r="AF60" s="26"/>
      <c r="AG60">
        <f t="shared" si="2"/>
        <v>23.7219574368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0.2113985632</v>
      </c>
      <c r="AD61">
        <f t="shared" si="1"/>
        <v>23.8111654368</v>
      </c>
      <c r="AE61">
        <v>0</v>
      </c>
      <c r="AF61" s="26"/>
      <c r="AG61">
        <f t="shared" si="2"/>
        <v>23.8111654368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11.27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0.19450256320000003</v>
      </c>
      <c r="AD62">
        <f t="shared" si="1"/>
        <v>21.908061436800001</v>
      </c>
      <c r="AE62">
        <v>0</v>
      </c>
      <c r="AF62" s="26"/>
      <c r="AG62">
        <f t="shared" si="2"/>
        <v>21.908061436800001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11.08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0.1928305632</v>
      </c>
      <c r="AD63">
        <f t="shared" si="1"/>
        <v>21.719733436799999</v>
      </c>
      <c r="AE63">
        <v>0</v>
      </c>
      <c r="AF63" s="26"/>
      <c r="AG63">
        <f t="shared" si="2"/>
        <v>21.719733436799999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13.19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0.2113985632</v>
      </c>
      <c r="AD64">
        <f t="shared" si="1"/>
        <v>23.8111654368</v>
      </c>
      <c r="AE64">
        <v>0</v>
      </c>
      <c r="AF64" s="26"/>
      <c r="AG64">
        <f t="shared" si="2"/>
        <v>23.8111654368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0.2113985632</v>
      </c>
      <c r="AD65">
        <f t="shared" si="1"/>
        <v>23.8111654368</v>
      </c>
      <c r="AE65">
        <v>0</v>
      </c>
      <c r="AF65" s="26"/>
      <c r="AG65">
        <f t="shared" si="2"/>
        <v>23.8111654368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13.19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0.2113985632</v>
      </c>
      <c r="AD66">
        <f t="shared" si="1"/>
        <v>23.8111654368</v>
      </c>
      <c r="AE66">
        <v>0</v>
      </c>
      <c r="AF66" s="26"/>
      <c r="AG66">
        <f t="shared" si="2"/>
        <v>23.8111654368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11.08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0.1928305632</v>
      </c>
      <c r="AD67">
        <f t="shared" si="1"/>
        <v>21.719733436799999</v>
      </c>
      <c r="AE67">
        <v>0</v>
      </c>
      <c r="AF67" s="26"/>
      <c r="AG67">
        <f t="shared" si="2"/>
        <v>21.719733436799999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12.42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0.2046225632</v>
      </c>
      <c r="AD68">
        <f t="shared" ref="AD68:AD98" si="4">SUM(B68:AB68,AI68:AR68)-AC68</f>
        <v>23.047941436799999</v>
      </c>
      <c r="AE68">
        <v>0</v>
      </c>
      <c r="AF68" s="26"/>
      <c r="AG68">
        <f t="shared" ref="AG68:AG98" si="5">SUM(AD68:AF68)</f>
        <v>23.047941436799999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8.84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0.17311856320000002</v>
      </c>
      <c r="AD69">
        <f t="shared" si="4"/>
        <v>19.499445436800002</v>
      </c>
      <c r="AE69">
        <v>0</v>
      </c>
      <c r="AF69" s="26"/>
      <c r="AG69">
        <f t="shared" si="5"/>
        <v>19.499445436800002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6.15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0.14944656320000002</v>
      </c>
      <c r="AD70">
        <f t="shared" si="4"/>
        <v>16.833117436799999</v>
      </c>
      <c r="AE70">
        <v>0</v>
      </c>
      <c r="AF70" s="26"/>
      <c r="AG70">
        <f t="shared" si="5"/>
        <v>16.833117436799999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12.57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0.20594256319999998</v>
      </c>
      <c r="AD71">
        <f t="shared" si="4"/>
        <v>23.196621436799997</v>
      </c>
      <c r="AE71">
        <v>0</v>
      </c>
      <c r="AF71" s="26"/>
      <c r="AG71">
        <f t="shared" si="5"/>
        <v>23.196621436799997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12.78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0.2077905632</v>
      </c>
      <c r="AD72">
        <f t="shared" si="4"/>
        <v>23.404773436799999</v>
      </c>
      <c r="AE72">
        <v>0</v>
      </c>
      <c r="AF72" s="26"/>
      <c r="AG72">
        <f t="shared" si="5"/>
        <v>23.404773436799999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11.94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0.20039856320000002</v>
      </c>
      <c r="AD73">
        <f t="shared" si="4"/>
        <v>22.572165436799999</v>
      </c>
      <c r="AE73">
        <v>0</v>
      </c>
      <c r="AF73" s="26"/>
      <c r="AG73">
        <f t="shared" si="5"/>
        <v>22.572165436799999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0.2113985632</v>
      </c>
      <c r="AD74">
        <f t="shared" si="4"/>
        <v>23.8111654368</v>
      </c>
      <c r="AE74">
        <v>0</v>
      </c>
      <c r="AF74" s="26"/>
      <c r="AG74">
        <f t="shared" si="5"/>
        <v>23.8111654368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13.19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0.2113985632</v>
      </c>
      <c r="AD75">
        <f t="shared" si="4"/>
        <v>23.8111654368</v>
      </c>
      <c r="AE75">
        <v>0</v>
      </c>
      <c r="AF75" s="26"/>
      <c r="AG75">
        <f t="shared" si="5"/>
        <v>23.8111654368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7.12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0.15798256320000001</v>
      </c>
      <c r="AD76">
        <f t="shared" si="4"/>
        <v>17.794581436799998</v>
      </c>
      <c r="AE76">
        <v>0</v>
      </c>
      <c r="AF76" s="26"/>
      <c r="AG76">
        <f t="shared" si="5"/>
        <v>17.794581436799998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5.43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0.14311056319999998</v>
      </c>
      <c r="AD77">
        <f t="shared" si="4"/>
        <v>16.119453436799997</v>
      </c>
      <c r="AE77">
        <v>0</v>
      </c>
      <c r="AF77" s="26"/>
      <c r="AG77">
        <f t="shared" si="5"/>
        <v>16.119453436799997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3.75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0.12832656319999999</v>
      </c>
      <c r="AD78">
        <f t="shared" si="4"/>
        <v>14.4542374368</v>
      </c>
      <c r="AE78">
        <v>0</v>
      </c>
      <c r="AF78" s="26"/>
      <c r="AG78">
        <f t="shared" si="5"/>
        <v>14.4542374368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0.11547856320000001</v>
      </c>
      <c r="AD79">
        <f t="shared" si="4"/>
        <v>13.007085436800001</v>
      </c>
      <c r="AE79">
        <v>0</v>
      </c>
      <c r="AF79" s="26"/>
      <c r="AG79">
        <f t="shared" si="5"/>
        <v>13.007085436800001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2.48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0.1171505632</v>
      </c>
      <c r="AD80">
        <f t="shared" si="4"/>
        <v>13.195413436800001</v>
      </c>
      <c r="AE80">
        <v>0</v>
      </c>
      <c r="AF80" s="26"/>
      <c r="AG80">
        <f t="shared" si="5"/>
        <v>13.195413436800001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5.24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0.14143856320000001</v>
      </c>
      <c r="AD81">
        <f t="shared" si="4"/>
        <v>15.9311254368</v>
      </c>
      <c r="AE81">
        <v>0</v>
      </c>
      <c r="AF81" s="26"/>
      <c r="AG81">
        <f t="shared" si="5"/>
        <v>15.9311254368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0.1965265632</v>
      </c>
      <c r="AD82">
        <f t="shared" si="4"/>
        <v>22.136037436799999</v>
      </c>
      <c r="AE82">
        <v>0</v>
      </c>
      <c r="AF82" s="26"/>
      <c r="AG82">
        <f t="shared" si="5"/>
        <v>22.136037436799999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0.2113985632</v>
      </c>
      <c r="AD83">
        <f t="shared" si="4"/>
        <v>23.8111654368</v>
      </c>
      <c r="AE83">
        <v>0</v>
      </c>
      <c r="AF83" s="26"/>
      <c r="AG83">
        <f t="shared" si="5"/>
        <v>23.8111654368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0.2113985632</v>
      </c>
      <c r="AD84">
        <f t="shared" si="4"/>
        <v>23.8111654368</v>
      </c>
      <c r="AE84">
        <v>0</v>
      </c>
      <c r="AF84" s="26"/>
      <c r="AG84">
        <f t="shared" si="5"/>
        <v>23.8111654368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13.19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0.2113985632</v>
      </c>
      <c r="AD85">
        <f t="shared" si="4"/>
        <v>23.8111654368</v>
      </c>
      <c r="AE85">
        <v>0</v>
      </c>
      <c r="AF85" s="26"/>
      <c r="AG85">
        <f t="shared" si="5"/>
        <v>23.8111654368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12.62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0.20638256320000001</v>
      </c>
      <c r="AD86">
        <f t="shared" si="4"/>
        <v>23.246181436800001</v>
      </c>
      <c r="AE86">
        <v>0</v>
      </c>
      <c r="AF86" s="26"/>
      <c r="AG86">
        <f t="shared" si="5"/>
        <v>23.246181436800001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12.52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0.20550256320000002</v>
      </c>
      <c r="AD87">
        <f t="shared" si="4"/>
        <v>23.147061436800001</v>
      </c>
      <c r="AE87">
        <v>0</v>
      </c>
      <c r="AF87" s="26"/>
      <c r="AG87">
        <f t="shared" si="5"/>
        <v>23.147061436800001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11.08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0.1928305632</v>
      </c>
      <c r="AD88">
        <f t="shared" si="4"/>
        <v>21.719733436799999</v>
      </c>
      <c r="AE88">
        <v>0</v>
      </c>
      <c r="AF88" s="26"/>
      <c r="AG88">
        <f t="shared" si="5"/>
        <v>21.719733436799999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0.18007056320000001</v>
      </c>
      <c r="AD89">
        <f t="shared" si="4"/>
        <v>20.282493436799999</v>
      </c>
      <c r="AE89">
        <v>0</v>
      </c>
      <c r="AF89" s="26"/>
      <c r="AG89">
        <f t="shared" si="5"/>
        <v>20.282493436799999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5.78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0.14619056320000001</v>
      </c>
      <c r="AD90">
        <f t="shared" si="4"/>
        <v>16.466373436799998</v>
      </c>
      <c r="AE90">
        <v>0</v>
      </c>
      <c r="AF90" s="26"/>
      <c r="AG90">
        <f t="shared" si="5"/>
        <v>16.466373436799998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6.65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0.15384656320000001</v>
      </c>
      <c r="AD91">
        <f t="shared" si="4"/>
        <v>17.328717436800002</v>
      </c>
      <c r="AE91">
        <v>0</v>
      </c>
      <c r="AF91" s="26"/>
      <c r="AG91">
        <f t="shared" si="5"/>
        <v>17.328717436800002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9.73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0.18095056320000003</v>
      </c>
      <c r="AD92">
        <f t="shared" si="4"/>
        <v>20.381613436800002</v>
      </c>
      <c r="AE92">
        <v>0</v>
      </c>
      <c r="AF92" s="26"/>
      <c r="AG92">
        <f t="shared" si="5"/>
        <v>20.381613436800002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10.31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0.18605456320000002</v>
      </c>
      <c r="AD93">
        <f t="shared" si="4"/>
        <v>20.956509436800001</v>
      </c>
      <c r="AE93">
        <v>0</v>
      </c>
      <c r="AF93" s="26"/>
      <c r="AG93">
        <f t="shared" si="5"/>
        <v>20.956509436800001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8.2799999999999994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0.1681905632</v>
      </c>
      <c r="AD94">
        <f t="shared" si="4"/>
        <v>18.944373436799999</v>
      </c>
      <c r="AE94">
        <v>0</v>
      </c>
      <c r="AF94" s="26"/>
      <c r="AG94">
        <f t="shared" si="5"/>
        <v>18.944373436799999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0.18350256320000002</v>
      </c>
      <c r="AD95">
        <f t="shared" si="4"/>
        <v>20.6690614368</v>
      </c>
      <c r="AE95">
        <v>0</v>
      </c>
      <c r="AF95" s="26"/>
      <c r="AG95">
        <f t="shared" si="5"/>
        <v>20.6690614368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8.09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0.16651856320000002</v>
      </c>
      <c r="AD96">
        <f t="shared" si="4"/>
        <v>18.756045436800001</v>
      </c>
      <c r="AE96">
        <v>0</v>
      </c>
      <c r="AF96" s="26"/>
      <c r="AG96">
        <f t="shared" si="5"/>
        <v>18.756045436800001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6.16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0.14953456320000003</v>
      </c>
      <c r="AD97">
        <f t="shared" si="4"/>
        <v>16.843029436800002</v>
      </c>
      <c r="AE97">
        <v>0</v>
      </c>
      <c r="AF97" s="26"/>
      <c r="AG97">
        <f t="shared" si="5"/>
        <v>16.843029436800002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3.47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0.1258625632</v>
      </c>
      <c r="AD98">
        <f t="shared" si="4"/>
        <v>14.1767014368</v>
      </c>
      <c r="AE98">
        <v>0</v>
      </c>
      <c r="AF98" s="26"/>
      <c r="AG98">
        <f t="shared" si="5"/>
        <v>14.1767014368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0.25998153600000051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0.17348750000000002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3.9806275167999982E-3</v>
      </c>
      <c r="AD99">
        <f t="shared" si="6"/>
        <v>0.44836340848319983</v>
      </c>
      <c r="AE99">
        <f t="shared" ref="AE99:AR99" si="8">SUM(AE3:AE98)/4000</f>
        <v>0</v>
      </c>
      <c r="AG99">
        <f t="shared" si="8"/>
        <v>0.44836340848319983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1.8874999999999999E-2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150</v>
      </c>
      <c r="C3" s="16">
        <f>'[1]23'!C5</f>
        <v>0</v>
      </c>
      <c r="D3" s="16">
        <f>'[1]23'!D5</f>
        <v>176</v>
      </c>
      <c r="E3" s="16">
        <f>'[1]23'!E5</f>
        <v>0</v>
      </c>
      <c r="F3" s="15">
        <f>SUM(B3:E3)</f>
        <v>326</v>
      </c>
      <c r="G3" s="15">
        <f>'[1]23'!H5</f>
        <v>150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'[1]23'!B6</f>
        <v>150</v>
      </c>
      <c r="C4" s="16">
        <f>'[1]23'!C6</f>
        <v>0</v>
      </c>
      <c r="D4" s="16">
        <f>'[1]23'!D6</f>
        <v>176</v>
      </c>
      <c r="E4" s="16">
        <f>'[1]23'!E6</f>
        <v>0</v>
      </c>
      <c r="F4" s="15">
        <f>SUM(B4:E4)</f>
        <v>326</v>
      </c>
      <c r="G4" s="15">
        <f>'[1]23'!H6</f>
        <v>150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'[1]23'!B7</f>
        <v>150</v>
      </c>
      <c r="C5" s="16">
        <f>'[1]23'!C7</f>
        <v>0</v>
      </c>
      <c r="D5" s="16">
        <f>'[1]23'!D7</f>
        <v>176</v>
      </c>
      <c r="E5" s="16">
        <f>'[1]23'!E7</f>
        <v>0</v>
      </c>
      <c r="F5" s="15">
        <f t="shared" ref="F5:F68" si="6">SUM(B5:E5)</f>
        <v>326</v>
      </c>
      <c r="G5" s="15">
        <f>'[1]23'!H7</f>
        <v>150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'[1]23'!B8</f>
        <v>150</v>
      </c>
      <c r="C6" s="16">
        <f>'[1]23'!C8</f>
        <v>0</v>
      </c>
      <c r="D6" s="16">
        <f>'[1]23'!D8</f>
        <v>176</v>
      </c>
      <c r="E6" s="16">
        <f>'[1]23'!E8</f>
        <v>0</v>
      </c>
      <c r="F6" s="15">
        <f t="shared" si="6"/>
        <v>326</v>
      </c>
      <c r="G6" s="15">
        <f>'[1]23'!H8</f>
        <v>150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'[1]23'!B9</f>
        <v>150</v>
      </c>
      <c r="C7" s="16">
        <f>'[1]23'!C9</f>
        <v>0</v>
      </c>
      <c r="D7" s="16">
        <f>'[1]23'!D9</f>
        <v>176</v>
      </c>
      <c r="E7" s="16">
        <f>'[1]23'!E9</f>
        <v>0</v>
      </c>
      <c r="F7" s="15">
        <f t="shared" si="6"/>
        <v>326</v>
      </c>
      <c r="G7" s="15">
        <f>'[1]23'!H9</f>
        <v>150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'[1]23'!B10</f>
        <v>150</v>
      </c>
      <c r="C8" s="16">
        <f>'[1]23'!C10</f>
        <v>0</v>
      </c>
      <c r="D8" s="16">
        <f>'[1]23'!D10</f>
        <v>176</v>
      </c>
      <c r="E8" s="16">
        <f>'[1]23'!E10</f>
        <v>0</v>
      </c>
      <c r="F8" s="15">
        <f t="shared" si="6"/>
        <v>326</v>
      </c>
      <c r="G8" s="15">
        <f>'[1]23'!H10</f>
        <v>150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'[1]23'!B11</f>
        <v>150</v>
      </c>
      <c r="C9" s="16">
        <f>'[1]23'!C11</f>
        <v>0</v>
      </c>
      <c r="D9" s="16">
        <f>'[1]23'!D11</f>
        <v>176</v>
      </c>
      <c r="E9" s="16">
        <f>'[1]23'!E11</f>
        <v>0</v>
      </c>
      <c r="F9" s="15">
        <f t="shared" si="6"/>
        <v>326</v>
      </c>
      <c r="G9" s="15">
        <f>'[1]23'!H11</f>
        <v>150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'[1]23'!B12</f>
        <v>150</v>
      </c>
      <c r="C10" s="16">
        <f>'[1]23'!C12</f>
        <v>0</v>
      </c>
      <c r="D10" s="16">
        <f>'[1]23'!D12</f>
        <v>176</v>
      </c>
      <c r="E10" s="16">
        <f>'[1]23'!E12</f>
        <v>0</v>
      </c>
      <c r="F10" s="15">
        <f t="shared" si="6"/>
        <v>326</v>
      </c>
      <c r="G10" s="15">
        <f>'[1]23'!H12</f>
        <v>150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'[1]23'!B13</f>
        <v>150</v>
      </c>
      <c r="C11" s="16">
        <f>'[1]23'!C13</f>
        <v>0</v>
      </c>
      <c r="D11" s="16">
        <f>'[1]23'!D13</f>
        <v>176</v>
      </c>
      <c r="E11" s="16">
        <f>'[1]23'!E13</f>
        <v>0</v>
      </c>
      <c r="F11" s="15">
        <f t="shared" si="6"/>
        <v>326</v>
      </c>
      <c r="G11" s="15">
        <f>'[1]23'!H13</f>
        <v>150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'[1]23'!B14</f>
        <v>150</v>
      </c>
      <c r="C12" s="16">
        <f>'[1]23'!C14</f>
        <v>0</v>
      </c>
      <c r="D12" s="16">
        <f>'[1]23'!D14</f>
        <v>176</v>
      </c>
      <c r="E12" s="16">
        <f>'[1]23'!E14</f>
        <v>0</v>
      </c>
      <c r="F12" s="15">
        <f t="shared" si="6"/>
        <v>326</v>
      </c>
      <c r="G12" s="15">
        <f>'[1]23'!H14</f>
        <v>150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'[1]23'!B15</f>
        <v>150</v>
      </c>
      <c r="C13" s="16">
        <f>'[1]23'!C15</f>
        <v>0</v>
      </c>
      <c r="D13" s="16">
        <f>'[1]23'!D15</f>
        <v>176</v>
      </c>
      <c r="E13" s="16">
        <f>'[1]23'!E15</f>
        <v>0</v>
      </c>
      <c r="F13" s="15">
        <f t="shared" si="6"/>
        <v>326</v>
      </c>
      <c r="G13" s="15">
        <f>'[1]23'!H15</f>
        <v>150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'[1]23'!B16</f>
        <v>150</v>
      </c>
      <c r="C14" s="16">
        <f>'[1]23'!C16</f>
        <v>0</v>
      </c>
      <c r="D14" s="16">
        <f>'[1]23'!D16</f>
        <v>176</v>
      </c>
      <c r="E14" s="16">
        <f>'[1]23'!E16</f>
        <v>0</v>
      </c>
      <c r="F14" s="15">
        <f t="shared" si="6"/>
        <v>326</v>
      </c>
      <c r="G14" s="15">
        <f>'[1]23'!H16</f>
        <v>150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'[1]23'!B17</f>
        <v>150</v>
      </c>
      <c r="C15" s="16">
        <f>'[1]23'!C17</f>
        <v>0</v>
      </c>
      <c r="D15" s="16">
        <f>'[1]23'!D17</f>
        <v>176</v>
      </c>
      <c r="E15" s="16">
        <f>'[1]23'!E17</f>
        <v>0</v>
      </c>
      <c r="F15" s="15">
        <f t="shared" si="6"/>
        <v>326</v>
      </c>
      <c r="G15" s="15">
        <f>'[1]23'!H17</f>
        <v>150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'[1]23'!B18</f>
        <v>150</v>
      </c>
      <c r="C16" s="16">
        <f>'[1]23'!C18</f>
        <v>0</v>
      </c>
      <c r="D16" s="16">
        <f>'[1]23'!D18</f>
        <v>176</v>
      </c>
      <c r="E16" s="16">
        <f>'[1]23'!E18</f>
        <v>0</v>
      </c>
      <c r="F16" s="15">
        <f t="shared" si="6"/>
        <v>326</v>
      </c>
      <c r="G16" s="15">
        <f>'[1]23'!H18</f>
        <v>150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'[1]23'!B19</f>
        <v>150</v>
      </c>
      <c r="C17" s="16">
        <f>'[1]23'!C19</f>
        <v>0</v>
      </c>
      <c r="D17" s="16">
        <f>'[1]23'!D19</f>
        <v>176</v>
      </c>
      <c r="E17" s="16">
        <f>'[1]23'!E19</f>
        <v>0</v>
      </c>
      <c r="F17" s="15">
        <f t="shared" si="6"/>
        <v>326</v>
      </c>
      <c r="G17" s="15">
        <f>'[1]23'!H19</f>
        <v>150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'[1]23'!B20</f>
        <v>150</v>
      </c>
      <c r="C18" s="16">
        <f>'[1]23'!C20</f>
        <v>0</v>
      </c>
      <c r="D18" s="16">
        <f>'[1]23'!D20</f>
        <v>176</v>
      </c>
      <c r="E18" s="16">
        <f>'[1]23'!E20</f>
        <v>0</v>
      </c>
      <c r="F18" s="15">
        <f t="shared" si="6"/>
        <v>326</v>
      </c>
      <c r="G18" s="15">
        <f>'[1]23'!H20</f>
        <v>150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'[1]23'!B21</f>
        <v>150</v>
      </c>
      <c r="C19" s="16">
        <f>'[1]23'!C21</f>
        <v>0</v>
      </c>
      <c r="D19" s="16">
        <f>'[1]23'!D21</f>
        <v>176</v>
      </c>
      <c r="E19" s="16">
        <f>'[1]23'!E21</f>
        <v>0</v>
      </c>
      <c r="F19" s="15">
        <f t="shared" si="6"/>
        <v>326</v>
      </c>
      <c r="G19" s="15">
        <f>'[1]23'!H21</f>
        <v>150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</row>
    <row r="20" spans="1:17">
      <c r="A20" s="8" t="s">
        <v>62</v>
      </c>
      <c r="B20" s="15">
        <f>'[1]23'!B22</f>
        <v>150</v>
      </c>
      <c r="C20" s="16">
        <f>'[1]23'!C22</f>
        <v>0</v>
      </c>
      <c r="D20" s="16">
        <f>'[1]23'!D22</f>
        <v>176</v>
      </c>
      <c r="E20" s="16">
        <f>'[1]23'!E22</f>
        <v>0</v>
      </c>
      <c r="F20" s="15">
        <f t="shared" si="6"/>
        <v>326</v>
      </c>
      <c r="G20" s="15">
        <f>'[1]23'!H22</f>
        <v>150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'[1]23'!B23</f>
        <v>150</v>
      </c>
      <c r="C21" s="16">
        <f>'[1]23'!C23</f>
        <v>0</v>
      </c>
      <c r="D21" s="16">
        <f>'[1]23'!D23</f>
        <v>176</v>
      </c>
      <c r="E21" s="16">
        <f>'[1]23'!E23</f>
        <v>0</v>
      </c>
      <c r="F21" s="15">
        <f t="shared" si="6"/>
        <v>326</v>
      </c>
      <c r="G21" s="15">
        <f>'[1]23'!H23</f>
        <v>150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'[1]23'!B24</f>
        <v>150</v>
      </c>
      <c r="C22" s="16">
        <f>'[1]23'!C24</f>
        <v>0</v>
      </c>
      <c r="D22" s="16">
        <f>'[1]23'!D24</f>
        <v>176</v>
      </c>
      <c r="E22" s="16">
        <f>'[1]23'!E24</f>
        <v>0</v>
      </c>
      <c r="F22" s="15">
        <f t="shared" si="6"/>
        <v>326</v>
      </c>
      <c r="G22" s="15">
        <f>'[1]23'!H24</f>
        <v>150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'[1]23'!B25</f>
        <v>150</v>
      </c>
      <c r="C23" s="16">
        <f>'[1]23'!C25</f>
        <v>0</v>
      </c>
      <c r="D23" s="16">
        <f>'[1]23'!D25</f>
        <v>176</v>
      </c>
      <c r="E23" s="16">
        <f>'[1]23'!E25</f>
        <v>0</v>
      </c>
      <c r="F23" s="15">
        <f t="shared" si="6"/>
        <v>326</v>
      </c>
      <c r="G23" s="15">
        <f>'[1]23'!H25</f>
        <v>150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'[1]23'!B26</f>
        <v>150</v>
      </c>
      <c r="C24" s="16">
        <f>'[1]23'!C26</f>
        <v>0</v>
      </c>
      <c r="D24" s="16">
        <f>'[1]23'!D26</f>
        <v>176</v>
      </c>
      <c r="E24" s="16">
        <f>'[1]23'!E26</f>
        <v>0</v>
      </c>
      <c r="F24" s="15">
        <f t="shared" si="6"/>
        <v>326</v>
      </c>
      <c r="G24" s="15">
        <f>'[1]23'!H26</f>
        <v>150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'[1]23'!B27</f>
        <v>150</v>
      </c>
      <c r="C25" s="16">
        <f>'[1]23'!C27</f>
        <v>0</v>
      </c>
      <c r="D25" s="16">
        <f>'[1]23'!D27</f>
        <v>176</v>
      </c>
      <c r="E25" s="16">
        <f>'[1]23'!E27</f>
        <v>0</v>
      </c>
      <c r="F25" s="15">
        <f t="shared" si="6"/>
        <v>326</v>
      </c>
      <c r="G25" s="15">
        <f>'[1]23'!H27</f>
        <v>150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'[1]23'!B28</f>
        <v>150</v>
      </c>
      <c r="C26" s="16">
        <f>'[1]23'!C28</f>
        <v>0</v>
      </c>
      <c r="D26" s="16">
        <f>'[1]23'!D28</f>
        <v>176</v>
      </c>
      <c r="E26" s="16">
        <f>'[1]23'!E28</f>
        <v>0</v>
      </c>
      <c r="F26" s="15">
        <f t="shared" si="6"/>
        <v>326</v>
      </c>
      <c r="G26" s="15">
        <f>'[1]23'!H28</f>
        <v>150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'[1]23'!B29</f>
        <v>150</v>
      </c>
      <c r="C27" s="16">
        <f>'[1]23'!C29</f>
        <v>0</v>
      </c>
      <c r="D27" s="16">
        <f>'[1]23'!D29</f>
        <v>176</v>
      </c>
      <c r="E27" s="16">
        <f>'[1]23'!E29</f>
        <v>0</v>
      </c>
      <c r="F27" s="15">
        <f t="shared" si="6"/>
        <v>326</v>
      </c>
      <c r="G27" s="15">
        <f>'[1]23'!H29</f>
        <v>150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'[1]23'!B30</f>
        <v>150</v>
      </c>
      <c r="C28" s="16">
        <f>'[1]23'!C30</f>
        <v>0</v>
      </c>
      <c r="D28" s="16">
        <f>'[1]23'!D30</f>
        <v>176</v>
      </c>
      <c r="E28" s="16">
        <f>'[1]23'!E30</f>
        <v>0</v>
      </c>
      <c r="F28" s="15">
        <f t="shared" si="6"/>
        <v>326</v>
      </c>
      <c r="G28" s="15">
        <f>'[1]23'!H30</f>
        <v>150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'[1]23'!B31</f>
        <v>150</v>
      </c>
      <c r="C29" s="16">
        <f>'[1]23'!C31</f>
        <v>0</v>
      </c>
      <c r="D29" s="16">
        <f>'[1]23'!D31</f>
        <v>176</v>
      </c>
      <c r="E29" s="16">
        <f>'[1]23'!E31</f>
        <v>0</v>
      </c>
      <c r="F29" s="15">
        <f t="shared" si="6"/>
        <v>326</v>
      </c>
      <c r="G29" s="15">
        <f>'[1]23'!H31</f>
        <v>150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'[1]23'!B32</f>
        <v>150</v>
      </c>
      <c r="C30" s="16">
        <f>'[1]23'!C32</f>
        <v>0</v>
      </c>
      <c r="D30" s="16">
        <f>'[1]23'!D32</f>
        <v>176</v>
      </c>
      <c r="E30" s="16">
        <f>'[1]23'!E32</f>
        <v>0</v>
      </c>
      <c r="F30" s="15">
        <f t="shared" si="6"/>
        <v>326</v>
      </c>
      <c r="G30" s="15">
        <f>'[1]23'!H32</f>
        <v>150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'[1]23'!B33</f>
        <v>150</v>
      </c>
      <c r="C31" s="16">
        <f>'[1]23'!C33</f>
        <v>0</v>
      </c>
      <c r="D31" s="16">
        <f>'[1]23'!D33</f>
        <v>170</v>
      </c>
      <c r="E31" s="16">
        <f>'[1]23'!E33</f>
        <v>0</v>
      </c>
      <c r="F31" s="15">
        <f t="shared" si="6"/>
        <v>320</v>
      </c>
      <c r="G31" s="15">
        <f>'[1]23'!H33</f>
        <v>150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'[1]23'!B34</f>
        <v>150</v>
      </c>
      <c r="C32" s="16">
        <f>'[1]23'!C34</f>
        <v>0</v>
      </c>
      <c r="D32" s="16">
        <f>'[1]23'!D34</f>
        <v>170</v>
      </c>
      <c r="E32" s="16">
        <f>'[1]23'!E34</f>
        <v>0</v>
      </c>
      <c r="F32" s="15">
        <f t="shared" si="6"/>
        <v>320</v>
      </c>
      <c r="G32" s="15">
        <f>'[1]23'!H34</f>
        <v>150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'[1]23'!B35</f>
        <v>150</v>
      </c>
      <c r="C33" s="16">
        <f>'[1]23'!C35</f>
        <v>0</v>
      </c>
      <c r="D33" s="16">
        <f>'[1]23'!D35</f>
        <v>170</v>
      </c>
      <c r="E33" s="16">
        <f>'[1]23'!E35</f>
        <v>0</v>
      </c>
      <c r="F33" s="15">
        <f t="shared" si="6"/>
        <v>320</v>
      </c>
      <c r="G33" s="15">
        <f>'[1]23'!H35</f>
        <v>150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'[1]23'!B36</f>
        <v>150</v>
      </c>
      <c r="C34" s="16">
        <f>'[1]23'!C36</f>
        <v>0</v>
      </c>
      <c r="D34" s="16">
        <f>'[1]23'!D36</f>
        <v>170</v>
      </c>
      <c r="E34" s="16">
        <f>'[1]23'!E36</f>
        <v>0</v>
      </c>
      <c r="F34" s="15">
        <f t="shared" si="6"/>
        <v>320</v>
      </c>
      <c r="G34" s="15">
        <f>'[1]23'!H36</f>
        <v>150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'[1]23'!B37</f>
        <v>150</v>
      </c>
      <c r="C35" s="16">
        <f>'[1]23'!C37</f>
        <v>0</v>
      </c>
      <c r="D35" s="16">
        <f>'[1]23'!D37</f>
        <v>170</v>
      </c>
      <c r="E35" s="16">
        <f>'[1]23'!E37</f>
        <v>0</v>
      </c>
      <c r="F35" s="15">
        <f t="shared" si="6"/>
        <v>320</v>
      </c>
      <c r="G35" s="15">
        <f>'[1]23'!H37</f>
        <v>150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'[1]23'!B38</f>
        <v>150</v>
      </c>
      <c r="C36" s="16">
        <f>'[1]23'!C38</f>
        <v>0</v>
      </c>
      <c r="D36" s="16">
        <f>'[1]23'!D38</f>
        <v>170</v>
      </c>
      <c r="E36" s="16">
        <f>'[1]23'!E38</f>
        <v>0</v>
      </c>
      <c r="F36" s="15">
        <f t="shared" si="6"/>
        <v>320</v>
      </c>
      <c r="G36" s="15">
        <f>'[1]23'!H38</f>
        <v>150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'[1]23'!B39</f>
        <v>150</v>
      </c>
      <c r="C37" s="16">
        <f>'[1]23'!C39</f>
        <v>0</v>
      </c>
      <c r="D37" s="16">
        <f>'[1]23'!D39</f>
        <v>170</v>
      </c>
      <c r="E37" s="16">
        <f>'[1]23'!E39</f>
        <v>0</v>
      </c>
      <c r="F37" s="15">
        <f t="shared" si="6"/>
        <v>320</v>
      </c>
      <c r="G37" s="15">
        <f>'[1]23'!H39</f>
        <v>150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'[1]23'!B40</f>
        <v>150</v>
      </c>
      <c r="C38" s="16">
        <f>'[1]23'!C40</f>
        <v>0</v>
      </c>
      <c r="D38" s="16">
        <f>'[1]23'!D40</f>
        <v>170</v>
      </c>
      <c r="E38" s="16">
        <f>'[1]23'!E40</f>
        <v>0</v>
      </c>
      <c r="F38" s="15">
        <f t="shared" si="6"/>
        <v>320</v>
      </c>
      <c r="G38" s="15">
        <f>'[1]23'!H40</f>
        <v>150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'[1]23'!B41</f>
        <v>150</v>
      </c>
      <c r="C39" s="16">
        <f>'[1]23'!C41</f>
        <v>0</v>
      </c>
      <c r="D39" s="16">
        <f>'[1]23'!D41</f>
        <v>170</v>
      </c>
      <c r="E39" s="16">
        <f>'[1]23'!E41</f>
        <v>0</v>
      </c>
      <c r="F39" s="15">
        <f t="shared" si="6"/>
        <v>320</v>
      </c>
      <c r="G39" s="15">
        <f>'[1]23'!H41</f>
        <v>150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'[1]23'!B42</f>
        <v>150</v>
      </c>
      <c r="C40" s="16">
        <f>'[1]23'!C42</f>
        <v>0</v>
      </c>
      <c r="D40" s="16">
        <f>'[1]23'!D42</f>
        <v>170</v>
      </c>
      <c r="E40" s="16">
        <f>'[1]23'!E42</f>
        <v>0</v>
      </c>
      <c r="F40" s="15">
        <f t="shared" si="6"/>
        <v>320</v>
      </c>
      <c r="G40" s="15">
        <f>'[1]23'!H42</f>
        <v>150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'[1]23'!B43</f>
        <v>150</v>
      </c>
      <c r="C41" s="16">
        <f>'[1]23'!C43</f>
        <v>0</v>
      </c>
      <c r="D41" s="16">
        <f>'[1]23'!D43</f>
        <v>170</v>
      </c>
      <c r="E41" s="16">
        <f>'[1]23'!E43</f>
        <v>0</v>
      </c>
      <c r="F41" s="15">
        <f t="shared" si="6"/>
        <v>320</v>
      </c>
      <c r="G41" s="15">
        <f>'[1]23'!H43</f>
        <v>150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'[1]23'!B44</f>
        <v>150</v>
      </c>
      <c r="C42" s="16">
        <f>'[1]23'!C44</f>
        <v>0</v>
      </c>
      <c r="D42" s="16">
        <f>'[1]23'!D44</f>
        <v>170</v>
      </c>
      <c r="E42" s="16">
        <f>'[1]23'!E44</f>
        <v>0</v>
      </c>
      <c r="F42" s="15">
        <f t="shared" si="6"/>
        <v>320</v>
      </c>
      <c r="G42" s="15">
        <f>'[1]23'!H44</f>
        <v>150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'[1]23'!B45</f>
        <v>150</v>
      </c>
      <c r="C43" s="16">
        <f>'[1]23'!C45</f>
        <v>0</v>
      </c>
      <c r="D43" s="16">
        <f>'[1]23'!D45</f>
        <v>170</v>
      </c>
      <c r="E43" s="16">
        <f>'[1]23'!E45</f>
        <v>0</v>
      </c>
      <c r="F43" s="15">
        <f t="shared" si="6"/>
        <v>320</v>
      </c>
      <c r="G43" s="15">
        <f>'[1]23'!H45</f>
        <v>150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'[1]23'!B46</f>
        <v>150</v>
      </c>
      <c r="C44" s="16">
        <f>'[1]23'!C46</f>
        <v>0</v>
      </c>
      <c r="D44" s="16">
        <f>'[1]23'!D46</f>
        <v>170</v>
      </c>
      <c r="E44" s="16">
        <f>'[1]23'!E46</f>
        <v>0</v>
      </c>
      <c r="F44" s="15">
        <f t="shared" si="6"/>
        <v>320</v>
      </c>
      <c r="G44" s="15">
        <f>'[1]23'!H46</f>
        <v>150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'[1]23'!B47</f>
        <v>150</v>
      </c>
      <c r="C45" s="16">
        <f>'[1]23'!C47</f>
        <v>0</v>
      </c>
      <c r="D45" s="16">
        <f>'[1]23'!D47</f>
        <v>170</v>
      </c>
      <c r="E45" s="16">
        <f>'[1]23'!E47</f>
        <v>0</v>
      </c>
      <c r="F45" s="15">
        <f t="shared" si="6"/>
        <v>320</v>
      </c>
      <c r="G45" s="15">
        <f>'[1]23'!H47</f>
        <v>150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'[1]23'!B48</f>
        <v>150</v>
      </c>
      <c r="C46" s="16">
        <f>'[1]23'!C48</f>
        <v>0</v>
      </c>
      <c r="D46" s="16">
        <f>'[1]23'!D48</f>
        <v>170</v>
      </c>
      <c r="E46" s="16">
        <f>'[1]23'!E48</f>
        <v>0</v>
      </c>
      <c r="F46" s="15">
        <f t="shared" si="6"/>
        <v>320</v>
      </c>
      <c r="G46" s="15">
        <f>'[1]23'!H48</f>
        <v>150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'[1]23'!B49</f>
        <v>150</v>
      </c>
      <c r="C47" s="16">
        <f>'[1]23'!C49</f>
        <v>0</v>
      </c>
      <c r="D47" s="16">
        <f>'[1]23'!D49</f>
        <v>170</v>
      </c>
      <c r="E47" s="16">
        <f>'[1]23'!E49</f>
        <v>0</v>
      </c>
      <c r="F47" s="15">
        <f t="shared" si="6"/>
        <v>320</v>
      </c>
      <c r="G47" s="15">
        <f>'[1]23'!H49</f>
        <v>150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'[1]23'!B50</f>
        <v>150</v>
      </c>
      <c r="C48" s="16">
        <f>'[1]23'!C50</f>
        <v>0</v>
      </c>
      <c r="D48" s="16">
        <f>'[1]23'!D50</f>
        <v>170</v>
      </c>
      <c r="E48" s="16">
        <f>'[1]23'!E50</f>
        <v>0</v>
      </c>
      <c r="F48" s="15">
        <f t="shared" si="6"/>
        <v>320</v>
      </c>
      <c r="G48" s="15">
        <f>'[1]23'!H50</f>
        <v>150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'[1]23'!B51</f>
        <v>150</v>
      </c>
      <c r="C49" s="16">
        <f>'[1]23'!C51</f>
        <v>0</v>
      </c>
      <c r="D49" s="16">
        <f>'[1]23'!D51</f>
        <v>170</v>
      </c>
      <c r="E49" s="16">
        <f>'[1]23'!E51</f>
        <v>0</v>
      </c>
      <c r="F49" s="15">
        <f t="shared" si="6"/>
        <v>320</v>
      </c>
      <c r="G49" s="15">
        <f>'[1]23'!H51</f>
        <v>150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'[1]23'!B52</f>
        <v>150</v>
      </c>
      <c r="C50" s="16">
        <f>'[1]23'!C52</f>
        <v>0</v>
      </c>
      <c r="D50" s="16">
        <f>'[1]23'!D52</f>
        <v>170</v>
      </c>
      <c r="E50" s="16">
        <f>'[1]23'!E52</f>
        <v>0</v>
      </c>
      <c r="F50" s="15">
        <f t="shared" si="6"/>
        <v>320</v>
      </c>
      <c r="G50" s="15">
        <f>'[1]23'!H52</f>
        <v>150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'[1]23'!B53</f>
        <v>150</v>
      </c>
      <c r="C51" s="16">
        <f>'[1]23'!C53</f>
        <v>0</v>
      </c>
      <c r="D51" s="16">
        <f>'[1]23'!D53</f>
        <v>170</v>
      </c>
      <c r="E51" s="16">
        <f>'[1]23'!E53</f>
        <v>0</v>
      </c>
      <c r="F51" s="15">
        <f t="shared" si="6"/>
        <v>320</v>
      </c>
      <c r="G51" s="15">
        <f>'[1]23'!H53</f>
        <v>150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'[1]23'!B54</f>
        <v>150</v>
      </c>
      <c r="C52" s="16">
        <f>'[1]23'!C54</f>
        <v>0</v>
      </c>
      <c r="D52" s="16">
        <f>'[1]23'!D54</f>
        <v>170</v>
      </c>
      <c r="E52" s="16">
        <f>'[1]23'!E54</f>
        <v>0</v>
      </c>
      <c r="F52" s="15">
        <f t="shared" si="6"/>
        <v>320</v>
      </c>
      <c r="G52" s="15">
        <f>'[1]23'!H54</f>
        <v>150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'[1]23'!B55</f>
        <v>150</v>
      </c>
      <c r="C53" s="16">
        <f>'[1]23'!C55</f>
        <v>0</v>
      </c>
      <c r="D53" s="16">
        <f>'[1]23'!D55</f>
        <v>170</v>
      </c>
      <c r="E53" s="16">
        <f>'[1]23'!E55</f>
        <v>0</v>
      </c>
      <c r="F53" s="15">
        <f t="shared" si="6"/>
        <v>320</v>
      </c>
      <c r="G53" s="15">
        <f>'[1]23'!H55</f>
        <v>150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'[1]23'!B56</f>
        <v>150</v>
      </c>
      <c r="C54" s="16">
        <f>'[1]23'!C56</f>
        <v>0</v>
      </c>
      <c r="D54" s="16">
        <f>'[1]23'!D56</f>
        <v>170</v>
      </c>
      <c r="E54" s="16">
        <f>'[1]23'!E56</f>
        <v>0</v>
      </c>
      <c r="F54" s="15">
        <f t="shared" si="6"/>
        <v>320</v>
      </c>
      <c r="G54" s="15">
        <f>'[1]23'!H56</f>
        <v>150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'[1]23'!B57</f>
        <v>150</v>
      </c>
      <c r="C55" s="16">
        <f>'[1]23'!C57</f>
        <v>0</v>
      </c>
      <c r="D55" s="16">
        <f>'[1]23'!D57</f>
        <v>170</v>
      </c>
      <c r="E55" s="16">
        <f>'[1]23'!E57</f>
        <v>0</v>
      </c>
      <c r="F55" s="15">
        <f t="shared" si="6"/>
        <v>320</v>
      </c>
      <c r="G55" s="15">
        <f>'[1]23'!H57</f>
        <v>150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'[1]23'!B58</f>
        <v>150</v>
      </c>
      <c r="C56" s="16">
        <f>'[1]23'!C58</f>
        <v>0</v>
      </c>
      <c r="D56" s="16">
        <f>'[1]23'!D58</f>
        <v>170</v>
      </c>
      <c r="E56" s="16">
        <f>'[1]23'!E58</f>
        <v>0</v>
      </c>
      <c r="F56" s="15">
        <f t="shared" si="6"/>
        <v>320</v>
      </c>
      <c r="G56" s="15">
        <f>'[1]23'!H58</f>
        <v>150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'[1]23'!B59</f>
        <v>150</v>
      </c>
      <c r="C57" s="16">
        <f>'[1]23'!C59</f>
        <v>0</v>
      </c>
      <c r="D57" s="16">
        <f>'[1]23'!D59</f>
        <v>170</v>
      </c>
      <c r="E57" s="16">
        <f>'[1]23'!E59</f>
        <v>0</v>
      </c>
      <c r="F57" s="15">
        <f t="shared" si="6"/>
        <v>320</v>
      </c>
      <c r="G57" s="15">
        <f>'[1]23'!H59</f>
        <v>150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'[1]23'!B60</f>
        <v>150</v>
      </c>
      <c r="C58" s="16">
        <f>'[1]23'!C60</f>
        <v>0</v>
      </c>
      <c r="D58" s="16">
        <f>'[1]23'!D60</f>
        <v>170</v>
      </c>
      <c r="E58" s="16">
        <f>'[1]23'!E60</f>
        <v>0</v>
      </c>
      <c r="F58" s="15">
        <f t="shared" si="6"/>
        <v>320</v>
      </c>
      <c r="G58" s="15">
        <f>'[1]23'!H60</f>
        <v>150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'[1]23'!B61</f>
        <v>150</v>
      </c>
      <c r="C59" s="16">
        <f>'[1]23'!C61</f>
        <v>0</v>
      </c>
      <c r="D59" s="16">
        <f>'[1]23'!D61</f>
        <v>170</v>
      </c>
      <c r="E59" s="16">
        <f>'[1]23'!E61</f>
        <v>0</v>
      </c>
      <c r="F59" s="15">
        <f t="shared" si="6"/>
        <v>320</v>
      </c>
      <c r="G59" s="15">
        <f>'[1]23'!H61</f>
        <v>150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'[1]23'!B62</f>
        <v>150</v>
      </c>
      <c r="C60" s="16">
        <f>'[1]23'!C62</f>
        <v>0</v>
      </c>
      <c r="D60" s="16">
        <f>'[1]23'!D62</f>
        <v>170</v>
      </c>
      <c r="E60" s="16">
        <f>'[1]23'!E62</f>
        <v>0</v>
      </c>
      <c r="F60" s="15">
        <f t="shared" si="6"/>
        <v>320</v>
      </c>
      <c r="G60" s="15">
        <f>'[1]23'!H62</f>
        <v>150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'[1]23'!B63</f>
        <v>150</v>
      </c>
      <c r="C61" s="16">
        <f>'[1]23'!C63</f>
        <v>0</v>
      </c>
      <c r="D61" s="16">
        <f>'[1]23'!D63</f>
        <v>170</v>
      </c>
      <c r="E61" s="16">
        <f>'[1]23'!E63</f>
        <v>0</v>
      </c>
      <c r="F61" s="15">
        <f t="shared" si="6"/>
        <v>320</v>
      </c>
      <c r="G61" s="15">
        <f>'[1]23'!H63</f>
        <v>150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'[1]23'!B64</f>
        <v>150</v>
      </c>
      <c r="C62" s="16">
        <f>'[1]23'!C64</f>
        <v>0</v>
      </c>
      <c r="D62" s="16">
        <f>'[1]23'!D64</f>
        <v>170</v>
      </c>
      <c r="E62" s="16">
        <f>'[1]23'!E64</f>
        <v>0</v>
      </c>
      <c r="F62" s="15">
        <f t="shared" si="6"/>
        <v>320</v>
      </c>
      <c r="G62" s="15">
        <f>'[1]23'!H64</f>
        <v>150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'[1]23'!B65</f>
        <v>150</v>
      </c>
      <c r="C63" s="16">
        <f>'[1]23'!C65</f>
        <v>0</v>
      </c>
      <c r="D63" s="16">
        <f>'[1]23'!D65</f>
        <v>170</v>
      </c>
      <c r="E63" s="16">
        <f>'[1]23'!E65</f>
        <v>0</v>
      </c>
      <c r="F63" s="15">
        <f t="shared" si="6"/>
        <v>320</v>
      </c>
      <c r="G63" s="15">
        <f>'[1]23'!H65</f>
        <v>150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'[1]23'!B66</f>
        <v>150</v>
      </c>
      <c r="C64" s="16">
        <f>'[1]23'!C66</f>
        <v>0</v>
      </c>
      <c r="D64" s="16">
        <f>'[1]23'!D66</f>
        <v>170</v>
      </c>
      <c r="E64" s="16">
        <f>'[1]23'!E66</f>
        <v>0</v>
      </c>
      <c r="F64" s="15">
        <f t="shared" si="6"/>
        <v>320</v>
      </c>
      <c r="G64" s="15">
        <f>'[1]23'!H66</f>
        <v>150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'[1]23'!B67</f>
        <v>150</v>
      </c>
      <c r="C65" s="16">
        <f>'[1]23'!C67</f>
        <v>0</v>
      </c>
      <c r="D65" s="16">
        <f>'[1]23'!D67</f>
        <v>170</v>
      </c>
      <c r="E65" s="16">
        <f>'[1]23'!E67</f>
        <v>0</v>
      </c>
      <c r="F65" s="15">
        <f t="shared" si="6"/>
        <v>320</v>
      </c>
      <c r="G65" s="15">
        <f>'[1]23'!H67</f>
        <v>150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'[1]23'!B68</f>
        <v>150</v>
      </c>
      <c r="C66" s="16">
        <f>'[1]23'!C68</f>
        <v>0</v>
      </c>
      <c r="D66" s="16">
        <f>'[1]23'!D68</f>
        <v>170</v>
      </c>
      <c r="E66" s="16">
        <f>'[1]23'!E68</f>
        <v>0</v>
      </c>
      <c r="F66" s="15">
        <f t="shared" si="6"/>
        <v>320</v>
      </c>
      <c r="G66" s="15">
        <f>'[1]23'!H68</f>
        <v>150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'[1]23'!B69</f>
        <v>150</v>
      </c>
      <c r="C67" s="16">
        <f>'[1]23'!C69</f>
        <v>0</v>
      </c>
      <c r="D67" s="16">
        <f>'[1]23'!D69</f>
        <v>170</v>
      </c>
      <c r="E67" s="16">
        <f>'[1]23'!E69</f>
        <v>0</v>
      </c>
      <c r="F67" s="15">
        <f t="shared" si="6"/>
        <v>320</v>
      </c>
      <c r="G67" s="15">
        <f>'[1]23'!H69</f>
        <v>150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'[1]23'!B70</f>
        <v>150</v>
      </c>
      <c r="C68" s="16">
        <f>'[1]23'!C70</f>
        <v>0</v>
      </c>
      <c r="D68" s="16">
        <f>'[1]23'!D70</f>
        <v>170</v>
      </c>
      <c r="E68" s="16">
        <f>'[1]23'!E70</f>
        <v>0</v>
      </c>
      <c r="F68" s="15">
        <f t="shared" si="6"/>
        <v>320</v>
      </c>
      <c r="G68" s="15">
        <f>'[1]23'!H70</f>
        <v>150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'[1]23'!B71</f>
        <v>150</v>
      </c>
      <c r="C69" s="16">
        <f>'[1]23'!C71</f>
        <v>0</v>
      </c>
      <c r="D69" s="16">
        <f>'[1]23'!D71</f>
        <v>170</v>
      </c>
      <c r="E69" s="16">
        <f>'[1]23'!E71</f>
        <v>0</v>
      </c>
      <c r="F69" s="15">
        <f t="shared" ref="F69:F98" si="17">SUM(B69:E69)</f>
        <v>320</v>
      </c>
      <c r="G69" s="15">
        <f>'[1]23'!H71</f>
        <v>150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'[1]23'!B72</f>
        <v>150</v>
      </c>
      <c r="C70" s="16">
        <f>'[1]23'!C72</f>
        <v>0</v>
      </c>
      <c r="D70" s="16">
        <f>'[1]23'!D72</f>
        <v>170</v>
      </c>
      <c r="E70" s="16">
        <f>'[1]23'!E72</f>
        <v>0</v>
      </c>
      <c r="F70" s="15">
        <f t="shared" si="17"/>
        <v>320</v>
      </c>
      <c r="G70" s="15">
        <f>'[1]23'!H72</f>
        <v>150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'[1]23'!B73</f>
        <v>150</v>
      </c>
      <c r="C71" s="16">
        <f>'[1]23'!C73</f>
        <v>0</v>
      </c>
      <c r="D71" s="16">
        <f>'[1]23'!D73</f>
        <v>170</v>
      </c>
      <c r="E71" s="16">
        <f>'[1]23'!E73</f>
        <v>0</v>
      </c>
      <c r="F71" s="15">
        <f t="shared" si="17"/>
        <v>320</v>
      </c>
      <c r="G71" s="15">
        <f>'[1]23'!H73</f>
        <v>150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'[1]23'!B74</f>
        <v>150</v>
      </c>
      <c r="C72" s="16">
        <f>'[1]23'!C74</f>
        <v>0</v>
      </c>
      <c r="D72" s="16">
        <f>'[1]23'!D74</f>
        <v>170</v>
      </c>
      <c r="E72" s="16">
        <f>'[1]23'!E74</f>
        <v>0</v>
      </c>
      <c r="F72" s="15">
        <f t="shared" si="17"/>
        <v>320</v>
      </c>
      <c r="G72" s="15">
        <f>'[1]23'!H74</f>
        <v>150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'[1]23'!B75</f>
        <v>150</v>
      </c>
      <c r="C73" s="16">
        <f>'[1]23'!C75</f>
        <v>0</v>
      </c>
      <c r="D73" s="16">
        <f>'[1]23'!D75</f>
        <v>170</v>
      </c>
      <c r="E73" s="16">
        <f>'[1]23'!E75</f>
        <v>0</v>
      </c>
      <c r="F73" s="15">
        <f t="shared" si="17"/>
        <v>320</v>
      </c>
      <c r="G73" s="15">
        <f>'[1]23'!H75</f>
        <v>150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'[1]23'!B76</f>
        <v>150</v>
      </c>
      <c r="C74" s="16">
        <f>'[1]23'!C76</f>
        <v>0</v>
      </c>
      <c r="D74" s="16">
        <f>'[1]23'!D76</f>
        <v>170</v>
      </c>
      <c r="E74" s="16">
        <f>'[1]23'!E76</f>
        <v>0</v>
      </c>
      <c r="F74" s="15">
        <f t="shared" si="17"/>
        <v>320</v>
      </c>
      <c r="G74" s="15">
        <f>'[1]23'!H76</f>
        <v>150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'[1]23'!B77</f>
        <v>150</v>
      </c>
      <c r="C75" s="16">
        <f>'[1]23'!C77</f>
        <v>0</v>
      </c>
      <c r="D75" s="16">
        <f>'[1]23'!D77</f>
        <v>170</v>
      </c>
      <c r="E75" s="16">
        <f>'[1]23'!E77</f>
        <v>0</v>
      </c>
      <c r="F75" s="15">
        <f t="shared" si="17"/>
        <v>320</v>
      </c>
      <c r="G75" s="15">
        <f>'[1]23'!H77</f>
        <v>150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'[1]23'!B78</f>
        <v>150</v>
      </c>
      <c r="C76" s="16">
        <f>'[1]23'!C78</f>
        <v>0</v>
      </c>
      <c r="D76" s="16">
        <f>'[1]23'!D78</f>
        <v>170</v>
      </c>
      <c r="E76" s="16">
        <f>'[1]23'!E78</f>
        <v>0</v>
      </c>
      <c r="F76" s="15">
        <f t="shared" si="17"/>
        <v>320</v>
      </c>
      <c r="G76" s="15">
        <f>'[1]23'!H78</f>
        <v>150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'[1]23'!B79</f>
        <v>150</v>
      </c>
      <c r="C77" s="16">
        <f>'[1]23'!C79</f>
        <v>0</v>
      </c>
      <c r="D77" s="16">
        <f>'[1]23'!D79</f>
        <v>170</v>
      </c>
      <c r="E77" s="16">
        <f>'[1]23'!E79</f>
        <v>0</v>
      </c>
      <c r="F77" s="15">
        <f t="shared" si="17"/>
        <v>320</v>
      </c>
      <c r="G77" s="15">
        <f>'[1]23'!H79</f>
        <v>150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'[1]23'!B80</f>
        <v>150</v>
      </c>
      <c r="C78" s="16">
        <f>'[1]23'!C80</f>
        <v>0</v>
      </c>
      <c r="D78" s="16">
        <f>'[1]23'!D80</f>
        <v>170</v>
      </c>
      <c r="E78" s="16">
        <f>'[1]23'!E80</f>
        <v>0</v>
      </c>
      <c r="F78" s="15">
        <f t="shared" si="17"/>
        <v>320</v>
      </c>
      <c r="G78" s="15">
        <f>'[1]23'!H80</f>
        <v>150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'[1]23'!B81</f>
        <v>150</v>
      </c>
      <c r="C79" s="16">
        <f>'[1]23'!C81</f>
        <v>0</v>
      </c>
      <c r="D79" s="16">
        <f>'[1]23'!D81</f>
        <v>170</v>
      </c>
      <c r="E79" s="16">
        <f>'[1]23'!E81</f>
        <v>0</v>
      </c>
      <c r="F79" s="15">
        <f t="shared" si="17"/>
        <v>320</v>
      </c>
      <c r="G79" s="15">
        <f>'[1]23'!H81</f>
        <v>150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'[1]23'!B82</f>
        <v>150</v>
      </c>
      <c r="C80" s="16">
        <f>'[1]23'!C82</f>
        <v>0</v>
      </c>
      <c r="D80" s="16">
        <f>'[1]23'!D82</f>
        <v>170</v>
      </c>
      <c r="E80" s="16">
        <f>'[1]23'!E82</f>
        <v>0</v>
      </c>
      <c r="F80" s="15">
        <f t="shared" si="17"/>
        <v>320</v>
      </c>
      <c r="G80" s="15">
        <f>'[1]23'!H82</f>
        <v>150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'[1]23'!B83</f>
        <v>150</v>
      </c>
      <c r="C81" s="16">
        <f>'[1]23'!C83</f>
        <v>0</v>
      </c>
      <c r="D81" s="16">
        <f>'[1]23'!D83</f>
        <v>170</v>
      </c>
      <c r="E81" s="16">
        <f>'[1]23'!E83</f>
        <v>0</v>
      </c>
      <c r="F81" s="15">
        <f t="shared" si="17"/>
        <v>320</v>
      </c>
      <c r="G81" s="15">
        <f>'[1]23'!H83</f>
        <v>150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'[1]23'!B84</f>
        <v>150</v>
      </c>
      <c r="C82" s="16">
        <f>'[1]23'!C84</f>
        <v>0</v>
      </c>
      <c r="D82" s="16">
        <f>'[1]23'!D84</f>
        <v>170</v>
      </c>
      <c r="E82" s="16">
        <f>'[1]23'!E84</f>
        <v>0</v>
      </c>
      <c r="F82" s="15">
        <f t="shared" si="17"/>
        <v>320</v>
      </c>
      <c r="G82" s="15">
        <f>'[1]23'!H84</f>
        <v>150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'[1]23'!B85</f>
        <v>150</v>
      </c>
      <c r="C83" s="16">
        <f>'[1]23'!C85</f>
        <v>0</v>
      </c>
      <c r="D83" s="16">
        <f>'[1]23'!D85</f>
        <v>175</v>
      </c>
      <c r="E83" s="16">
        <f>'[1]23'!E85</f>
        <v>0</v>
      </c>
      <c r="F83" s="15">
        <f t="shared" si="17"/>
        <v>325</v>
      </c>
      <c r="G83" s="15">
        <f>'[1]23'!H85</f>
        <v>150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'[1]23'!B86</f>
        <v>150</v>
      </c>
      <c r="C84" s="16">
        <f>'[1]23'!C86</f>
        <v>0</v>
      </c>
      <c r="D84" s="16">
        <f>'[1]23'!D86</f>
        <v>175</v>
      </c>
      <c r="E84" s="16">
        <f>'[1]23'!E86</f>
        <v>0</v>
      </c>
      <c r="F84" s="15">
        <f t="shared" si="17"/>
        <v>325</v>
      </c>
      <c r="G84" s="15">
        <f>'[1]23'!H86</f>
        <v>150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'[1]23'!B87</f>
        <v>150</v>
      </c>
      <c r="C85" s="16">
        <f>'[1]23'!C87</f>
        <v>0</v>
      </c>
      <c r="D85" s="16">
        <f>'[1]23'!D87</f>
        <v>175</v>
      </c>
      <c r="E85" s="16">
        <f>'[1]23'!E87</f>
        <v>0</v>
      </c>
      <c r="F85" s="15">
        <f t="shared" si="17"/>
        <v>325</v>
      </c>
      <c r="G85" s="15">
        <f>'[1]23'!H87</f>
        <v>150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'[1]23'!B88</f>
        <v>150</v>
      </c>
      <c r="C86" s="16">
        <f>'[1]23'!C88</f>
        <v>0</v>
      </c>
      <c r="D86" s="16">
        <f>'[1]23'!D88</f>
        <v>175</v>
      </c>
      <c r="E86" s="16">
        <f>'[1]23'!E88</f>
        <v>0</v>
      </c>
      <c r="F86" s="15">
        <f t="shared" si="17"/>
        <v>325</v>
      </c>
      <c r="G86" s="15">
        <f>'[1]23'!H88</f>
        <v>150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'[1]23'!B89</f>
        <v>150</v>
      </c>
      <c r="C87" s="16">
        <f>'[1]23'!C89</f>
        <v>0</v>
      </c>
      <c r="D87" s="16">
        <f>'[1]23'!D89</f>
        <v>175</v>
      </c>
      <c r="E87" s="16">
        <f>'[1]23'!E89</f>
        <v>0</v>
      </c>
      <c r="F87" s="15">
        <f t="shared" si="17"/>
        <v>325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150</v>
      </c>
      <c r="C88" s="16">
        <f>'[1]23'!C90</f>
        <v>0</v>
      </c>
      <c r="D88" s="16">
        <f>'[1]23'!D90</f>
        <v>175</v>
      </c>
      <c r="E88" s="16">
        <f>'[1]23'!E90</f>
        <v>0</v>
      </c>
      <c r="F88" s="15">
        <f t="shared" si="17"/>
        <v>325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150</v>
      </c>
      <c r="C89" s="16">
        <f>'[1]23'!C91</f>
        <v>0</v>
      </c>
      <c r="D89" s="16">
        <f>'[1]23'!D91</f>
        <v>175</v>
      </c>
      <c r="E89" s="16">
        <f>'[1]23'!E91</f>
        <v>0</v>
      </c>
      <c r="F89" s="15">
        <f t="shared" si="17"/>
        <v>325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150</v>
      </c>
      <c r="C90" s="16">
        <f>'[1]23'!C92</f>
        <v>0</v>
      </c>
      <c r="D90" s="16">
        <f>'[1]23'!D92</f>
        <v>175</v>
      </c>
      <c r="E90" s="16">
        <f>'[1]23'!E92</f>
        <v>0</v>
      </c>
      <c r="F90" s="15">
        <f t="shared" si="17"/>
        <v>325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150</v>
      </c>
      <c r="C91" s="16">
        <f>'[1]23'!C93</f>
        <v>0</v>
      </c>
      <c r="D91" s="16">
        <f>'[1]23'!D93</f>
        <v>175</v>
      </c>
      <c r="E91" s="16">
        <f>'[1]23'!E93</f>
        <v>0</v>
      </c>
      <c r="F91" s="15">
        <f t="shared" si="17"/>
        <v>325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150</v>
      </c>
      <c r="C92" s="16">
        <f>'[1]23'!C94</f>
        <v>0</v>
      </c>
      <c r="D92" s="16">
        <f>'[1]23'!D94</f>
        <v>175</v>
      </c>
      <c r="E92" s="16">
        <f>'[1]23'!E94</f>
        <v>0</v>
      </c>
      <c r="F92" s="15">
        <f t="shared" si="17"/>
        <v>325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150</v>
      </c>
      <c r="C93" s="16">
        <f>'[1]23'!C95</f>
        <v>0</v>
      </c>
      <c r="D93" s="16">
        <f>'[1]23'!D95</f>
        <v>175</v>
      </c>
      <c r="E93" s="16">
        <f>'[1]23'!E95</f>
        <v>0</v>
      </c>
      <c r="F93" s="15">
        <f t="shared" si="17"/>
        <v>325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150</v>
      </c>
      <c r="C94" s="16">
        <f>'[1]23'!C96</f>
        <v>0</v>
      </c>
      <c r="D94" s="16">
        <f>'[1]23'!D96</f>
        <v>175</v>
      </c>
      <c r="E94" s="16">
        <f>'[1]23'!E96</f>
        <v>0</v>
      </c>
      <c r="F94" s="15">
        <f t="shared" si="17"/>
        <v>325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150</v>
      </c>
      <c r="C95" s="16">
        <f>'[1]23'!C97</f>
        <v>0</v>
      </c>
      <c r="D95" s="16">
        <f>'[1]23'!D97</f>
        <v>175</v>
      </c>
      <c r="E95" s="16">
        <f>'[1]23'!E97</f>
        <v>0</v>
      </c>
      <c r="F95" s="15">
        <f t="shared" si="17"/>
        <v>325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150</v>
      </c>
      <c r="C96" s="16">
        <f>'[1]23'!C98</f>
        <v>0</v>
      </c>
      <c r="D96" s="16">
        <f>'[1]23'!D98</f>
        <v>175</v>
      </c>
      <c r="E96" s="16">
        <f>'[1]23'!E98</f>
        <v>0</v>
      </c>
      <c r="F96" s="15">
        <f t="shared" si="17"/>
        <v>325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150</v>
      </c>
      <c r="C97" s="16">
        <f>'[1]23'!C99</f>
        <v>0</v>
      </c>
      <c r="D97" s="16">
        <f>'[1]23'!D99</f>
        <v>175</v>
      </c>
      <c r="E97" s="16">
        <f>'[1]23'!E99</f>
        <v>0</v>
      </c>
      <c r="F97" s="15">
        <f t="shared" si="17"/>
        <v>325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150</v>
      </c>
      <c r="C98" s="16">
        <f>'[1]23'!C100</f>
        <v>0</v>
      </c>
      <c r="D98" s="16">
        <f>'[1]23'!D100</f>
        <v>175</v>
      </c>
      <c r="E98" s="16">
        <f>'[1]23'!E100</f>
        <v>0</v>
      </c>
      <c r="F98" s="15">
        <f t="shared" si="17"/>
        <v>325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4.1420000000000003</v>
      </c>
      <c r="E99" s="15">
        <f t="shared" si="18"/>
        <v>0</v>
      </c>
      <c r="F99" s="15">
        <f t="shared" si="18"/>
        <v>7.742</v>
      </c>
      <c r="G99" s="15">
        <f t="shared" si="18"/>
        <v>3.15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3.15</v>
      </c>
      <c r="L99" s="15">
        <f t="shared" si="18"/>
        <v>2.4E-2</v>
      </c>
      <c r="M99" s="15">
        <f t="shared" si="18"/>
        <v>3.15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3.15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'[2]23'!B5</f>
        <v>84</v>
      </c>
      <c r="C3" s="205">
        <f>'[2]23'!C5</f>
        <v>0</v>
      </c>
      <c r="D3" s="205">
        <f>'[2]23'!D5</f>
        <v>0</v>
      </c>
      <c r="E3" s="205">
        <f>'[2]23'!E5</f>
        <v>0</v>
      </c>
      <c r="F3" s="15">
        <f>SUM(B3:E3)</f>
        <v>84</v>
      </c>
      <c r="G3" s="204">
        <f>'[2]23'!H5</f>
        <v>37</v>
      </c>
      <c r="H3" s="205">
        <f>'[2]23'!I5</f>
        <v>0</v>
      </c>
      <c r="I3" s="205">
        <f>'[2]23'!J5</f>
        <v>0</v>
      </c>
      <c r="J3" s="205">
        <f>'[2]23'!K5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'[2]23'!B6</f>
        <v>84</v>
      </c>
      <c r="C4" s="205">
        <f>'[2]23'!C6</f>
        <v>0</v>
      </c>
      <c r="D4" s="205">
        <f>'[2]23'!D6</f>
        <v>0</v>
      </c>
      <c r="E4" s="205">
        <f>'[2]23'!E6</f>
        <v>0</v>
      </c>
      <c r="F4" s="15">
        <f>SUM(B4:E4)</f>
        <v>84</v>
      </c>
      <c r="G4" s="204">
        <f>'[2]23'!H6</f>
        <v>37</v>
      </c>
      <c r="H4" s="205">
        <f>'[2]23'!I6</f>
        <v>0</v>
      </c>
      <c r="I4" s="205">
        <f>'[2]23'!J6</f>
        <v>0</v>
      </c>
      <c r="J4" s="205">
        <f>'[2]23'!K6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'[2]23'!B7</f>
        <v>84</v>
      </c>
      <c r="C5" s="205">
        <f>'[2]23'!C7</f>
        <v>0</v>
      </c>
      <c r="D5" s="205">
        <f>'[2]23'!D7</f>
        <v>0</v>
      </c>
      <c r="E5" s="205">
        <f>'[2]23'!E7</f>
        <v>0</v>
      </c>
      <c r="F5" s="15">
        <f t="shared" ref="F5:F68" si="6">SUM(B5:E5)</f>
        <v>84</v>
      </c>
      <c r="G5" s="204">
        <f>'[2]23'!H7</f>
        <v>37</v>
      </c>
      <c r="H5" s="205">
        <f>'[2]23'!I7</f>
        <v>0</v>
      </c>
      <c r="I5" s="205">
        <f>'[2]23'!J7</f>
        <v>0</v>
      </c>
      <c r="J5" s="205">
        <f>'[2]23'!K7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'[2]23'!B8</f>
        <v>84</v>
      </c>
      <c r="C6" s="205">
        <f>'[2]23'!C8</f>
        <v>0</v>
      </c>
      <c r="D6" s="205">
        <f>'[2]23'!D8</f>
        <v>0</v>
      </c>
      <c r="E6" s="205">
        <f>'[2]23'!E8</f>
        <v>0</v>
      </c>
      <c r="F6" s="15">
        <f t="shared" si="6"/>
        <v>84</v>
      </c>
      <c r="G6" s="204">
        <f>'[2]23'!H8</f>
        <v>37</v>
      </c>
      <c r="H6" s="205">
        <f>'[2]23'!I8</f>
        <v>0</v>
      </c>
      <c r="I6" s="205">
        <f>'[2]23'!J8</f>
        <v>0</v>
      </c>
      <c r="J6" s="205">
        <f>'[2]23'!K8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'[2]23'!B9</f>
        <v>84</v>
      </c>
      <c r="C7" s="205">
        <f>'[2]23'!C9</f>
        <v>0</v>
      </c>
      <c r="D7" s="205">
        <f>'[2]23'!D9</f>
        <v>0</v>
      </c>
      <c r="E7" s="205">
        <f>'[2]23'!E9</f>
        <v>0</v>
      </c>
      <c r="F7" s="15">
        <f t="shared" si="6"/>
        <v>84</v>
      </c>
      <c r="G7" s="204">
        <f>'[2]23'!H9</f>
        <v>37</v>
      </c>
      <c r="H7" s="205">
        <f>'[2]23'!I9</f>
        <v>0</v>
      </c>
      <c r="I7" s="205">
        <f>'[2]23'!J9</f>
        <v>0</v>
      </c>
      <c r="J7" s="205">
        <f>'[2]23'!K9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'[2]23'!B10</f>
        <v>84</v>
      </c>
      <c r="C8" s="205">
        <f>'[2]23'!C10</f>
        <v>0</v>
      </c>
      <c r="D8" s="205">
        <f>'[2]23'!D10</f>
        <v>0</v>
      </c>
      <c r="E8" s="205">
        <f>'[2]23'!E10</f>
        <v>0</v>
      </c>
      <c r="F8" s="15">
        <f t="shared" si="6"/>
        <v>84</v>
      </c>
      <c r="G8" s="204">
        <f>'[2]23'!H10</f>
        <v>37</v>
      </c>
      <c r="H8" s="205">
        <f>'[2]23'!I10</f>
        <v>0</v>
      </c>
      <c r="I8" s="205">
        <f>'[2]23'!J10</f>
        <v>0</v>
      </c>
      <c r="J8" s="205">
        <f>'[2]23'!K10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'[2]23'!B11</f>
        <v>84</v>
      </c>
      <c r="C9" s="205">
        <f>'[2]23'!C11</f>
        <v>0</v>
      </c>
      <c r="D9" s="205">
        <f>'[2]23'!D11</f>
        <v>0</v>
      </c>
      <c r="E9" s="205">
        <f>'[2]23'!E11</f>
        <v>0</v>
      </c>
      <c r="F9" s="15">
        <f t="shared" si="6"/>
        <v>84</v>
      </c>
      <c r="G9" s="204">
        <f>'[2]23'!H11</f>
        <v>37</v>
      </c>
      <c r="H9" s="205">
        <f>'[2]23'!I11</f>
        <v>0</v>
      </c>
      <c r="I9" s="205">
        <f>'[2]23'!J11</f>
        <v>0</v>
      </c>
      <c r="J9" s="205">
        <f>'[2]23'!K11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'[2]23'!B12</f>
        <v>84</v>
      </c>
      <c r="C10" s="205">
        <f>'[2]23'!C12</f>
        <v>0</v>
      </c>
      <c r="D10" s="205">
        <f>'[2]23'!D12</f>
        <v>0</v>
      </c>
      <c r="E10" s="205">
        <f>'[2]23'!E12</f>
        <v>0</v>
      </c>
      <c r="F10" s="15">
        <f t="shared" si="6"/>
        <v>84</v>
      </c>
      <c r="G10" s="204">
        <f>'[2]23'!H12</f>
        <v>37</v>
      </c>
      <c r="H10" s="205">
        <f>'[2]23'!I12</f>
        <v>0</v>
      </c>
      <c r="I10" s="205">
        <f>'[2]23'!J12</f>
        <v>0</v>
      </c>
      <c r="J10" s="205">
        <f>'[2]23'!K12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'[2]23'!B13</f>
        <v>84</v>
      </c>
      <c r="C11" s="205">
        <f>'[2]23'!C13</f>
        <v>0</v>
      </c>
      <c r="D11" s="205">
        <f>'[2]23'!D13</f>
        <v>0</v>
      </c>
      <c r="E11" s="205">
        <f>'[2]23'!E13</f>
        <v>0</v>
      </c>
      <c r="F11" s="15">
        <f t="shared" si="6"/>
        <v>84</v>
      </c>
      <c r="G11" s="204">
        <f>'[2]23'!H13</f>
        <v>37</v>
      </c>
      <c r="H11" s="205">
        <f>'[2]23'!I13</f>
        <v>0</v>
      </c>
      <c r="I11" s="205">
        <f>'[2]23'!J13</f>
        <v>0</v>
      </c>
      <c r="J11" s="205">
        <f>'[2]23'!K13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'[2]23'!B14</f>
        <v>84</v>
      </c>
      <c r="C12" s="205">
        <f>'[2]23'!C14</f>
        <v>0</v>
      </c>
      <c r="D12" s="205">
        <f>'[2]23'!D14</f>
        <v>0</v>
      </c>
      <c r="E12" s="205">
        <f>'[2]23'!E14</f>
        <v>0</v>
      </c>
      <c r="F12" s="15">
        <f t="shared" si="6"/>
        <v>84</v>
      </c>
      <c r="G12" s="204">
        <f>'[2]23'!H14</f>
        <v>37</v>
      </c>
      <c r="H12" s="205">
        <f>'[2]23'!I14</f>
        <v>0</v>
      </c>
      <c r="I12" s="205">
        <f>'[2]23'!J14</f>
        <v>0</v>
      </c>
      <c r="J12" s="205">
        <f>'[2]23'!K14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'[2]23'!B15</f>
        <v>84</v>
      </c>
      <c r="C13" s="205">
        <f>'[2]23'!C15</f>
        <v>0</v>
      </c>
      <c r="D13" s="205">
        <f>'[2]23'!D15</f>
        <v>0</v>
      </c>
      <c r="E13" s="205">
        <f>'[2]23'!E15</f>
        <v>0</v>
      </c>
      <c r="F13" s="15">
        <f t="shared" si="6"/>
        <v>84</v>
      </c>
      <c r="G13" s="204">
        <f>'[2]23'!H15</f>
        <v>37</v>
      </c>
      <c r="H13" s="205">
        <f>'[2]23'!I15</f>
        <v>0</v>
      </c>
      <c r="I13" s="205">
        <f>'[2]23'!J15</f>
        <v>0</v>
      </c>
      <c r="J13" s="205">
        <f>'[2]23'!K15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'[2]23'!B16</f>
        <v>84</v>
      </c>
      <c r="C14" s="205">
        <f>'[2]23'!C16</f>
        <v>0</v>
      </c>
      <c r="D14" s="205">
        <f>'[2]23'!D16</f>
        <v>0</v>
      </c>
      <c r="E14" s="205">
        <f>'[2]23'!E16</f>
        <v>0</v>
      </c>
      <c r="F14" s="15">
        <f t="shared" si="6"/>
        <v>84</v>
      </c>
      <c r="G14" s="204">
        <f>'[2]23'!H16</f>
        <v>37</v>
      </c>
      <c r="H14" s="205">
        <f>'[2]23'!I16</f>
        <v>0</v>
      </c>
      <c r="I14" s="205">
        <f>'[2]23'!J16</f>
        <v>0</v>
      </c>
      <c r="J14" s="205">
        <f>'[2]23'!K16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'[2]23'!B17</f>
        <v>84</v>
      </c>
      <c r="C15" s="205">
        <f>'[2]23'!C17</f>
        <v>0</v>
      </c>
      <c r="D15" s="205">
        <f>'[2]23'!D17</f>
        <v>0</v>
      </c>
      <c r="E15" s="205">
        <f>'[2]23'!E17</f>
        <v>0</v>
      </c>
      <c r="F15" s="15">
        <f t="shared" si="6"/>
        <v>84</v>
      </c>
      <c r="G15" s="204">
        <f>'[2]23'!H17</f>
        <v>37</v>
      </c>
      <c r="H15" s="205">
        <f>'[2]23'!I17</f>
        <v>0</v>
      </c>
      <c r="I15" s="205">
        <f>'[2]23'!J17</f>
        <v>0</v>
      </c>
      <c r="J15" s="205">
        <f>'[2]23'!K17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'[2]23'!B18</f>
        <v>84</v>
      </c>
      <c r="C16" s="205">
        <f>'[2]23'!C18</f>
        <v>0</v>
      </c>
      <c r="D16" s="205">
        <f>'[2]23'!D18</f>
        <v>0</v>
      </c>
      <c r="E16" s="205">
        <f>'[2]23'!E18</f>
        <v>0</v>
      </c>
      <c r="F16" s="15">
        <f t="shared" si="6"/>
        <v>84</v>
      </c>
      <c r="G16" s="204">
        <f>'[2]23'!H18</f>
        <v>37</v>
      </c>
      <c r="H16" s="205">
        <f>'[2]23'!I18</f>
        <v>0</v>
      </c>
      <c r="I16" s="205">
        <f>'[2]23'!J18</f>
        <v>0</v>
      </c>
      <c r="J16" s="205">
        <f>'[2]23'!K18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'[2]23'!B19</f>
        <v>84</v>
      </c>
      <c r="C17" s="205">
        <f>'[2]23'!C19</f>
        <v>0</v>
      </c>
      <c r="D17" s="205">
        <f>'[2]23'!D19</f>
        <v>0</v>
      </c>
      <c r="E17" s="205">
        <f>'[2]23'!E19</f>
        <v>0</v>
      </c>
      <c r="F17" s="15">
        <f t="shared" si="6"/>
        <v>84</v>
      </c>
      <c r="G17" s="204">
        <f>'[2]23'!H19</f>
        <v>37</v>
      </c>
      <c r="H17" s="205">
        <f>'[2]23'!I19</f>
        <v>0</v>
      </c>
      <c r="I17" s="205">
        <f>'[2]23'!J19</f>
        <v>0</v>
      </c>
      <c r="J17" s="205">
        <f>'[2]23'!K19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'[2]23'!B20</f>
        <v>84</v>
      </c>
      <c r="C18" s="205">
        <f>'[2]23'!C20</f>
        <v>0</v>
      </c>
      <c r="D18" s="205">
        <f>'[2]23'!D20</f>
        <v>0</v>
      </c>
      <c r="E18" s="205">
        <f>'[2]23'!E20</f>
        <v>0</v>
      </c>
      <c r="F18" s="15">
        <f t="shared" si="6"/>
        <v>84</v>
      </c>
      <c r="G18" s="204">
        <f>'[2]23'!H20</f>
        <v>37</v>
      </c>
      <c r="H18" s="205">
        <f>'[2]23'!I20</f>
        <v>0</v>
      </c>
      <c r="I18" s="205">
        <f>'[2]23'!J20</f>
        <v>0</v>
      </c>
      <c r="J18" s="205">
        <f>'[2]23'!K20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'[2]23'!B21</f>
        <v>84</v>
      </c>
      <c r="C19" s="205">
        <f>'[2]23'!C21</f>
        <v>0</v>
      </c>
      <c r="D19" s="205">
        <f>'[2]23'!D21</f>
        <v>0</v>
      </c>
      <c r="E19" s="205">
        <f>'[2]23'!E21</f>
        <v>0</v>
      </c>
      <c r="F19" s="15">
        <f t="shared" si="6"/>
        <v>84</v>
      </c>
      <c r="G19" s="204">
        <f>'[2]23'!H21</f>
        <v>37</v>
      </c>
      <c r="H19" s="205">
        <f>'[2]23'!I21</f>
        <v>0</v>
      </c>
      <c r="I19" s="205">
        <f>'[2]23'!J21</f>
        <v>0</v>
      </c>
      <c r="J19" s="205">
        <f>'[2]23'!K21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'[2]23'!B22</f>
        <v>84</v>
      </c>
      <c r="C20" s="205">
        <f>'[2]23'!C22</f>
        <v>0</v>
      </c>
      <c r="D20" s="205">
        <f>'[2]23'!D22</f>
        <v>0</v>
      </c>
      <c r="E20" s="205">
        <f>'[2]23'!E22</f>
        <v>0</v>
      </c>
      <c r="F20" s="15">
        <f t="shared" si="6"/>
        <v>84</v>
      </c>
      <c r="G20" s="204">
        <f>'[2]23'!H22</f>
        <v>37</v>
      </c>
      <c r="H20" s="205">
        <f>'[2]23'!I22</f>
        <v>0</v>
      </c>
      <c r="I20" s="205">
        <f>'[2]23'!J22</f>
        <v>0</v>
      </c>
      <c r="J20" s="205">
        <f>'[2]23'!K22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'[2]23'!B23</f>
        <v>84</v>
      </c>
      <c r="C21" s="205">
        <f>'[2]23'!C23</f>
        <v>0</v>
      </c>
      <c r="D21" s="205">
        <f>'[2]23'!D23</f>
        <v>0</v>
      </c>
      <c r="E21" s="205">
        <f>'[2]23'!E23</f>
        <v>0</v>
      </c>
      <c r="F21" s="15">
        <f t="shared" si="6"/>
        <v>84</v>
      </c>
      <c r="G21" s="204">
        <f>'[2]23'!H23</f>
        <v>37</v>
      </c>
      <c r="H21" s="205">
        <f>'[2]23'!I23</f>
        <v>0</v>
      </c>
      <c r="I21" s="205">
        <f>'[2]23'!J23</f>
        <v>0</v>
      </c>
      <c r="J21" s="205">
        <f>'[2]23'!K23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'[2]23'!B24</f>
        <v>84</v>
      </c>
      <c r="C22" s="205">
        <f>'[2]23'!C24</f>
        <v>0</v>
      </c>
      <c r="D22" s="205">
        <f>'[2]23'!D24</f>
        <v>0</v>
      </c>
      <c r="E22" s="205">
        <f>'[2]23'!E24</f>
        <v>0</v>
      </c>
      <c r="F22" s="15">
        <f t="shared" si="6"/>
        <v>84</v>
      </c>
      <c r="G22" s="204">
        <f>'[2]23'!H24</f>
        <v>37</v>
      </c>
      <c r="H22" s="205">
        <f>'[2]23'!I24</f>
        <v>0</v>
      </c>
      <c r="I22" s="205">
        <f>'[2]23'!J24</f>
        <v>0</v>
      </c>
      <c r="J22" s="205">
        <f>'[2]23'!K24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'[2]23'!B25</f>
        <v>84</v>
      </c>
      <c r="C23" s="205">
        <f>'[2]23'!C25</f>
        <v>0</v>
      </c>
      <c r="D23" s="205">
        <f>'[2]23'!D25</f>
        <v>0</v>
      </c>
      <c r="E23" s="205">
        <f>'[2]23'!E25</f>
        <v>0</v>
      </c>
      <c r="F23" s="15">
        <f t="shared" si="6"/>
        <v>84</v>
      </c>
      <c r="G23" s="204">
        <f>'[2]23'!H25</f>
        <v>37</v>
      </c>
      <c r="H23" s="205">
        <f>'[2]23'!I25</f>
        <v>0</v>
      </c>
      <c r="I23" s="205">
        <f>'[2]23'!J25</f>
        <v>0</v>
      </c>
      <c r="J23" s="205">
        <f>'[2]23'!K25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'[2]23'!B26</f>
        <v>84</v>
      </c>
      <c r="C24" s="205">
        <f>'[2]23'!C26</f>
        <v>0</v>
      </c>
      <c r="D24" s="205">
        <f>'[2]23'!D26</f>
        <v>0</v>
      </c>
      <c r="E24" s="205">
        <f>'[2]23'!E26</f>
        <v>0</v>
      </c>
      <c r="F24" s="15">
        <f t="shared" si="6"/>
        <v>84</v>
      </c>
      <c r="G24" s="204">
        <f>'[2]23'!H26</f>
        <v>37</v>
      </c>
      <c r="H24" s="205">
        <f>'[2]23'!I26</f>
        <v>0</v>
      </c>
      <c r="I24" s="205">
        <f>'[2]23'!J26</f>
        <v>0</v>
      </c>
      <c r="J24" s="205">
        <f>'[2]23'!K26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'[2]23'!B27</f>
        <v>84</v>
      </c>
      <c r="C25" s="205">
        <f>'[2]23'!C27</f>
        <v>0</v>
      </c>
      <c r="D25" s="205">
        <f>'[2]23'!D27</f>
        <v>0</v>
      </c>
      <c r="E25" s="205">
        <f>'[2]23'!E27</f>
        <v>0</v>
      </c>
      <c r="F25" s="15">
        <f t="shared" si="6"/>
        <v>84</v>
      </c>
      <c r="G25" s="204">
        <f>'[2]23'!H27</f>
        <v>37</v>
      </c>
      <c r="H25" s="205">
        <f>'[2]23'!I27</f>
        <v>0</v>
      </c>
      <c r="I25" s="205">
        <f>'[2]23'!J27</f>
        <v>0</v>
      </c>
      <c r="J25" s="205">
        <f>'[2]23'!K27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'[2]23'!B28</f>
        <v>84</v>
      </c>
      <c r="C26" s="205">
        <f>'[2]23'!C28</f>
        <v>0</v>
      </c>
      <c r="D26" s="205">
        <f>'[2]23'!D28</f>
        <v>0</v>
      </c>
      <c r="E26" s="205">
        <f>'[2]23'!E28</f>
        <v>0</v>
      </c>
      <c r="F26" s="15">
        <f t="shared" si="6"/>
        <v>84</v>
      </c>
      <c r="G26" s="204">
        <f>'[2]23'!H28</f>
        <v>37</v>
      </c>
      <c r="H26" s="205">
        <f>'[2]23'!I28</f>
        <v>0</v>
      </c>
      <c r="I26" s="205">
        <f>'[2]23'!J28</f>
        <v>0</v>
      </c>
      <c r="J26" s="205">
        <f>'[2]23'!K28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'[2]23'!B29</f>
        <v>84</v>
      </c>
      <c r="C27" s="205">
        <f>'[2]23'!C29</f>
        <v>0</v>
      </c>
      <c r="D27" s="205">
        <f>'[2]23'!D29</f>
        <v>0</v>
      </c>
      <c r="E27" s="205">
        <f>'[2]23'!E29</f>
        <v>0</v>
      </c>
      <c r="F27" s="15">
        <f t="shared" si="6"/>
        <v>84</v>
      </c>
      <c r="G27" s="204">
        <f>'[2]23'!H29</f>
        <v>37</v>
      </c>
      <c r="H27" s="205">
        <f>'[2]23'!I29</f>
        <v>0</v>
      </c>
      <c r="I27" s="205">
        <f>'[2]23'!J29</f>
        <v>0</v>
      </c>
      <c r="J27" s="205">
        <f>'[2]23'!K29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'[2]23'!B30</f>
        <v>84</v>
      </c>
      <c r="C28" s="205">
        <f>'[2]23'!C30</f>
        <v>0</v>
      </c>
      <c r="D28" s="205">
        <f>'[2]23'!D30</f>
        <v>0</v>
      </c>
      <c r="E28" s="205">
        <f>'[2]23'!E30</f>
        <v>0</v>
      </c>
      <c r="F28" s="15">
        <f t="shared" si="6"/>
        <v>84</v>
      </c>
      <c r="G28" s="204">
        <f>'[2]23'!H30</f>
        <v>37</v>
      </c>
      <c r="H28" s="205">
        <f>'[2]23'!I30</f>
        <v>0</v>
      </c>
      <c r="I28" s="205">
        <f>'[2]23'!J30</f>
        <v>0</v>
      </c>
      <c r="J28" s="205">
        <f>'[2]23'!K30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'[2]23'!B31</f>
        <v>84</v>
      </c>
      <c r="C29" s="205">
        <f>'[2]23'!C31</f>
        <v>0</v>
      </c>
      <c r="D29" s="205">
        <f>'[2]23'!D31</f>
        <v>0</v>
      </c>
      <c r="E29" s="205">
        <f>'[2]23'!E31</f>
        <v>0</v>
      </c>
      <c r="F29" s="15">
        <f t="shared" si="6"/>
        <v>84</v>
      </c>
      <c r="G29" s="204">
        <f>'[2]23'!H31</f>
        <v>37</v>
      </c>
      <c r="H29" s="205">
        <f>'[2]23'!I31</f>
        <v>0</v>
      </c>
      <c r="I29" s="205">
        <f>'[2]23'!J31</f>
        <v>0</v>
      </c>
      <c r="J29" s="205">
        <f>'[2]23'!K31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'[2]23'!B32</f>
        <v>84</v>
      </c>
      <c r="C30" s="205">
        <f>'[2]23'!C32</f>
        <v>0</v>
      </c>
      <c r="D30" s="205">
        <f>'[2]23'!D32</f>
        <v>0</v>
      </c>
      <c r="E30" s="205">
        <f>'[2]23'!E32</f>
        <v>0</v>
      </c>
      <c r="F30" s="15">
        <f t="shared" si="6"/>
        <v>84</v>
      </c>
      <c r="G30" s="204">
        <f>'[2]23'!H32</f>
        <v>37</v>
      </c>
      <c r="H30" s="205">
        <f>'[2]23'!I32</f>
        <v>0</v>
      </c>
      <c r="I30" s="205">
        <f>'[2]23'!J32</f>
        <v>0</v>
      </c>
      <c r="J30" s="205">
        <f>'[2]23'!K32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'[2]23'!B33</f>
        <v>84</v>
      </c>
      <c r="C31" s="205">
        <f>'[2]23'!C33</f>
        <v>0</v>
      </c>
      <c r="D31" s="205">
        <f>'[2]23'!D33</f>
        <v>0</v>
      </c>
      <c r="E31" s="205">
        <f>'[2]23'!E33</f>
        <v>0</v>
      </c>
      <c r="F31" s="15">
        <f t="shared" si="6"/>
        <v>84</v>
      </c>
      <c r="G31" s="204">
        <f>'[2]23'!H33</f>
        <v>37</v>
      </c>
      <c r="H31" s="205">
        <f>'[2]23'!I33</f>
        <v>0</v>
      </c>
      <c r="I31" s="205">
        <f>'[2]23'!J33</f>
        <v>0</v>
      </c>
      <c r="J31" s="205">
        <f>'[2]23'!K33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'[2]23'!B34</f>
        <v>84</v>
      </c>
      <c r="C32" s="205">
        <f>'[2]23'!C34</f>
        <v>0</v>
      </c>
      <c r="D32" s="205">
        <f>'[2]23'!D34</f>
        <v>0</v>
      </c>
      <c r="E32" s="205">
        <f>'[2]23'!E34</f>
        <v>0</v>
      </c>
      <c r="F32" s="15">
        <f t="shared" si="6"/>
        <v>84</v>
      </c>
      <c r="G32" s="204">
        <f>'[2]23'!H34</f>
        <v>37</v>
      </c>
      <c r="H32" s="205">
        <f>'[2]23'!I34</f>
        <v>0</v>
      </c>
      <c r="I32" s="205">
        <f>'[2]23'!J34</f>
        <v>0</v>
      </c>
      <c r="J32" s="205">
        <f>'[2]23'!K34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'[2]23'!B35</f>
        <v>84</v>
      </c>
      <c r="C33" s="205">
        <f>'[2]23'!C35</f>
        <v>0</v>
      </c>
      <c r="D33" s="205">
        <f>'[2]23'!D35</f>
        <v>0</v>
      </c>
      <c r="E33" s="205">
        <f>'[2]23'!E35</f>
        <v>0</v>
      </c>
      <c r="F33" s="15">
        <f t="shared" si="6"/>
        <v>84</v>
      </c>
      <c r="G33" s="204">
        <f>'[2]23'!H35</f>
        <v>37</v>
      </c>
      <c r="H33" s="205">
        <f>'[2]23'!I35</f>
        <v>0</v>
      </c>
      <c r="I33" s="205">
        <f>'[2]23'!J35</f>
        <v>0</v>
      </c>
      <c r="J33" s="205">
        <f>'[2]23'!K35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'[2]23'!B36</f>
        <v>84</v>
      </c>
      <c r="C34" s="205">
        <f>'[2]23'!C36</f>
        <v>0</v>
      </c>
      <c r="D34" s="205">
        <f>'[2]23'!D36</f>
        <v>0</v>
      </c>
      <c r="E34" s="205">
        <f>'[2]23'!E36</f>
        <v>0</v>
      </c>
      <c r="F34" s="15">
        <f t="shared" si="6"/>
        <v>84</v>
      </c>
      <c r="G34" s="204">
        <f>'[2]23'!H36</f>
        <v>37</v>
      </c>
      <c r="H34" s="205">
        <f>'[2]23'!I36</f>
        <v>0</v>
      </c>
      <c r="I34" s="205">
        <f>'[2]23'!J36</f>
        <v>0</v>
      </c>
      <c r="J34" s="205">
        <f>'[2]23'!K36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'[2]23'!B37</f>
        <v>84</v>
      </c>
      <c r="C35" s="205">
        <f>'[2]23'!C37</f>
        <v>0</v>
      </c>
      <c r="D35" s="205">
        <f>'[2]23'!D37</f>
        <v>0</v>
      </c>
      <c r="E35" s="205">
        <f>'[2]23'!E37</f>
        <v>0</v>
      </c>
      <c r="F35" s="15">
        <f t="shared" si="6"/>
        <v>84</v>
      </c>
      <c r="G35" s="204">
        <f>'[2]23'!H37</f>
        <v>37</v>
      </c>
      <c r="H35" s="205">
        <f>'[2]23'!I37</f>
        <v>0</v>
      </c>
      <c r="I35" s="205">
        <f>'[2]23'!J37</f>
        <v>0</v>
      </c>
      <c r="J35" s="205">
        <f>'[2]23'!K37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'[2]23'!B38</f>
        <v>84</v>
      </c>
      <c r="C36" s="205">
        <f>'[2]23'!C38</f>
        <v>0</v>
      </c>
      <c r="D36" s="205">
        <f>'[2]23'!D38</f>
        <v>0</v>
      </c>
      <c r="E36" s="205">
        <f>'[2]23'!E38</f>
        <v>0</v>
      </c>
      <c r="F36" s="15">
        <f t="shared" si="6"/>
        <v>84</v>
      </c>
      <c r="G36" s="204">
        <f>'[2]23'!H38</f>
        <v>37</v>
      </c>
      <c r="H36" s="205">
        <f>'[2]23'!I38</f>
        <v>0</v>
      </c>
      <c r="I36" s="205">
        <f>'[2]23'!J38</f>
        <v>0</v>
      </c>
      <c r="J36" s="205">
        <f>'[2]23'!K38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'[2]23'!B39</f>
        <v>84</v>
      </c>
      <c r="C37" s="205">
        <f>'[2]23'!C39</f>
        <v>0</v>
      </c>
      <c r="D37" s="205">
        <f>'[2]23'!D39</f>
        <v>0</v>
      </c>
      <c r="E37" s="205">
        <f>'[2]23'!E39</f>
        <v>0</v>
      </c>
      <c r="F37" s="15">
        <f t="shared" si="6"/>
        <v>84</v>
      </c>
      <c r="G37" s="204">
        <f>'[2]23'!H39</f>
        <v>37</v>
      </c>
      <c r="H37" s="205">
        <f>'[2]23'!I39</f>
        <v>0</v>
      </c>
      <c r="I37" s="205">
        <f>'[2]23'!J39</f>
        <v>0</v>
      </c>
      <c r="J37" s="205">
        <f>'[2]23'!K39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'[2]23'!B40</f>
        <v>84</v>
      </c>
      <c r="C38" s="205">
        <f>'[2]23'!C40</f>
        <v>0</v>
      </c>
      <c r="D38" s="205">
        <f>'[2]23'!D40</f>
        <v>0</v>
      </c>
      <c r="E38" s="205">
        <f>'[2]23'!E40</f>
        <v>0</v>
      </c>
      <c r="F38" s="15">
        <f t="shared" si="6"/>
        <v>84</v>
      </c>
      <c r="G38" s="204">
        <f>'[2]23'!H40</f>
        <v>37</v>
      </c>
      <c r="H38" s="205">
        <f>'[2]23'!I40</f>
        <v>0</v>
      </c>
      <c r="I38" s="205">
        <f>'[2]23'!J40</f>
        <v>0</v>
      </c>
      <c r="J38" s="205">
        <f>'[2]23'!K40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'[2]23'!B41</f>
        <v>84</v>
      </c>
      <c r="C39" s="205">
        <f>'[2]23'!C41</f>
        <v>0</v>
      </c>
      <c r="D39" s="205">
        <f>'[2]23'!D41</f>
        <v>0</v>
      </c>
      <c r="E39" s="205">
        <f>'[2]23'!E41</f>
        <v>0</v>
      </c>
      <c r="F39" s="15">
        <f t="shared" si="6"/>
        <v>84</v>
      </c>
      <c r="G39" s="204">
        <f>'[2]23'!H41</f>
        <v>37</v>
      </c>
      <c r="H39" s="205">
        <f>'[2]23'!I41</f>
        <v>0</v>
      </c>
      <c r="I39" s="205">
        <f>'[2]23'!J41</f>
        <v>0</v>
      </c>
      <c r="J39" s="205">
        <f>'[2]23'!K41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'[2]23'!B42</f>
        <v>84</v>
      </c>
      <c r="C40" s="205">
        <f>'[2]23'!C42</f>
        <v>0</v>
      </c>
      <c r="D40" s="205">
        <f>'[2]23'!D42</f>
        <v>0</v>
      </c>
      <c r="E40" s="205">
        <f>'[2]23'!E42</f>
        <v>0</v>
      </c>
      <c r="F40" s="15">
        <f t="shared" si="6"/>
        <v>84</v>
      </c>
      <c r="G40" s="204">
        <f>'[2]23'!H42</f>
        <v>37</v>
      </c>
      <c r="H40" s="205">
        <f>'[2]23'!I42</f>
        <v>0</v>
      </c>
      <c r="I40" s="205">
        <f>'[2]23'!J42</f>
        <v>0</v>
      </c>
      <c r="J40" s="205">
        <f>'[2]23'!K42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'[2]23'!B43</f>
        <v>84</v>
      </c>
      <c r="C41" s="205">
        <f>'[2]23'!C43</f>
        <v>0</v>
      </c>
      <c r="D41" s="205">
        <f>'[2]23'!D43</f>
        <v>0</v>
      </c>
      <c r="E41" s="205">
        <f>'[2]23'!E43</f>
        <v>0</v>
      </c>
      <c r="F41" s="15">
        <f t="shared" si="6"/>
        <v>84</v>
      </c>
      <c r="G41" s="204">
        <f>'[2]23'!H43</f>
        <v>37</v>
      </c>
      <c r="H41" s="205">
        <f>'[2]23'!I43</f>
        <v>0</v>
      </c>
      <c r="I41" s="205">
        <f>'[2]23'!J43</f>
        <v>0</v>
      </c>
      <c r="J41" s="205">
        <f>'[2]23'!K43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'[2]23'!B44</f>
        <v>84</v>
      </c>
      <c r="C42" s="205">
        <f>'[2]23'!C44</f>
        <v>0</v>
      </c>
      <c r="D42" s="205">
        <f>'[2]23'!D44</f>
        <v>0</v>
      </c>
      <c r="E42" s="205">
        <f>'[2]23'!E44</f>
        <v>0</v>
      </c>
      <c r="F42" s="15">
        <f t="shared" si="6"/>
        <v>84</v>
      </c>
      <c r="G42" s="204">
        <f>'[2]23'!H44</f>
        <v>37</v>
      </c>
      <c r="H42" s="205">
        <f>'[2]23'!I44</f>
        <v>0</v>
      </c>
      <c r="I42" s="205">
        <f>'[2]23'!J44</f>
        <v>0</v>
      </c>
      <c r="J42" s="205">
        <f>'[2]23'!K44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'[2]23'!B45</f>
        <v>84</v>
      </c>
      <c r="C43" s="205">
        <f>'[2]23'!C45</f>
        <v>0</v>
      </c>
      <c r="D43" s="205">
        <f>'[2]23'!D45</f>
        <v>0</v>
      </c>
      <c r="E43" s="205">
        <f>'[2]23'!E45</f>
        <v>0</v>
      </c>
      <c r="F43" s="15">
        <f t="shared" si="6"/>
        <v>84</v>
      </c>
      <c r="G43" s="204">
        <f>'[2]23'!H45</f>
        <v>37</v>
      </c>
      <c r="H43" s="205">
        <f>'[2]23'!I45</f>
        <v>0</v>
      </c>
      <c r="I43" s="205">
        <f>'[2]23'!J45</f>
        <v>0</v>
      </c>
      <c r="J43" s="205">
        <f>'[2]23'!K45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'[2]23'!B46</f>
        <v>84</v>
      </c>
      <c r="C44" s="205">
        <f>'[2]23'!C46</f>
        <v>0</v>
      </c>
      <c r="D44" s="205">
        <f>'[2]23'!D46</f>
        <v>0</v>
      </c>
      <c r="E44" s="205">
        <f>'[2]23'!E46</f>
        <v>0</v>
      </c>
      <c r="F44" s="15">
        <f t="shared" si="6"/>
        <v>84</v>
      </c>
      <c r="G44" s="204">
        <f>'[2]23'!H46</f>
        <v>36</v>
      </c>
      <c r="H44" s="205">
        <f>'[2]23'!I46</f>
        <v>0</v>
      </c>
      <c r="I44" s="205">
        <f>'[2]23'!J46</f>
        <v>0</v>
      </c>
      <c r="J44" s="205">
        <f>'[2]23'!K46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'[2]23'!B47</f>
        <v>84</v>
      </c>
      <c r="C45" s="205">
        <f>'[2]23'!C47</f>
        <v>0</v>
      </c>
      <c r="D45" s="205">
        <f>'[2]23'!D47</f>
        <v>0</v>
      </c>
      <c r="E45" s="205">
        <f>'[2]23'!E47</f>
        <v>0</v>
      </c>
      <c r="F45" s="15">
        <f t="shared" si="6"/>
        <v>84</v>
      </c>
      <c r="G45" s="204">
        <f>'[2]23'!H47</f>
        <v>36</v>
      </c>
      <c r="H45" s="205">
        <f>'[2]23'!I47</f>
        <v>0</v>
      </c>
      <c r="I45" s="205">
        <f>'[2]23'!J47</f>
        <v>0</v>
      </c>
      <c r="J45" s="205">
        <f>'[2]23'!K47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'[2]23'!B48</f>
        <v>84</v>
      </c>
      <c r="C46" s="205">
        <f>'[2]23'!C48</f>
        <v>0</v>
      </c>
      <c r="D46" s="205">
        <f>'[2]23'!D48</f>
        <v>0</v>
      </c>
      <c r="E46" s="205">
        <f>'[2]23'!E48</f>
        <v>0</v>
      </c>
      <c r="F46" s="15">
        <f t="shared" si="6"/>
        <v>84</v>
      </c>
      <c r="G46" s="204">
        <f>'[2]23'!H48</f>
        <v>36</v>
      </c>
      <c r="H46" s="205">
        <f>'[2]23'!I48</f>
        <v>0</v>
      </c>
      <c r="I46" s="205">
        <f>'[2]23'!J48</f>
        <v>0</v>
      </c>
      <c r="J46" s="205">
        <f>'[2]23'!K48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'[2]23'!B49</f>
        <v>84</v>
      </c>
      <c r="C47" s="205">
        <f>'[2]23'!C49</f>
        <v>0</v>
      </c>
      <c r="D47" s="205">
        <f>'[2]23'!D49</f>
        <v>0</v>
      </c>
      <c r="E47" s="205">
        <f>'[2]23'!E49</f>
        <v>0</v>
      </c>
      <c r="F47" s="15">
        <f t="shared" si="6"/>
        <v>84</v>
      </c>
      <c r="G47" s="204">
        <f>'[2]23'!H49</f>
        <v>36</v>
      </c>
      <c r="H47" s="205">
        <f>'[2]23'!I49</f>
        <v>0</v>
      </c>
      <c r="I47" s="205">
        <f>'[2]23'!J49</f>
        <v>0</v>
      </c>
      <c r="J47" s="205">
        <f>'[2]23'!K49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'[2]23'!B50</f>
        <v>84</v>
      </c>
      <c r="C48" s="205">
        <f>'[2]23'!C50</f>
        <v>0</v>
      </c>
      <c r="D48" s="205">
        <f>'[2]23'!D50</f>
        <v>0</v>
      </c>
      <c r="E48" s="205">
        <f>'[2]23'!E50</f>
        <v>0</v>
      </c>
      <c r="F48" s="15">
        <f t="shared" si="6"/>
        <v>84</v>
      </c>
      <c r="G48" s="204">
        <f>'[2]23'!H50</f>
        <v>36</v>
      </c>
      <c r="H48" s="205">
        <f>'[2]23'!I50</f>
        <v>0</v>
      </c>
      <c r="I48" s="205">
        <f>'[2]23'!J50</f>
        <v>0</v>
      </c>
      <c r="J48" s="205">
        <f>'[2]23'!K50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'[2]23'!B51</f>
        <v>84</v>
      </c>
      <c r="C49" s="205">
        <f>'[2]23'!C51</f>
        <v>0</v>
      </c>
      <c r="D49" s="205">
        <f>'[2]23'!D51</f>
        <v>0</v>
      </c>
      <c r="E49" s="205">
        <f>'[2]23'!E51</f>
        <v>0</v>
      </c>
      <c r="F49" s="15">
        <f t="shared" si="6"/>
        <v>84</v>
      </c>
      <c r="G49" s="204">
        <f>'[2]23'!H51</f>
        <v>36</v>
      </c>
      <c r="H49" s="205">
        <f>'[2]23'!I51</f>
        <v>0</v>
      </c>
      <c r="I49" s="205">
        <f>'[2]23'!J51</f>
        <v>0</v>
      </c>
      <c r="J49" s="205">
        <f>'[2]23'!K51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'[2]23'!B52</f>
        <v>84</v>
      </c>
      <c r="C50" s="205">
        <f>'[2]23'!C52</f>
        <v>0</v>
      </c>
      <c r="D50" s="205">
        <f>'[2]23'!D52</f>
        <v>0</v>
      </c>
      <c r="E50" s="205">
        <f>'[2]23'!E52</f>
        <v>0</v>
      </c>
      <c r="F50" s="15">
        <f t="shared" si="6"/>
        <v>84</v>
      </c>
      <c r="G50" s="204">
        <f>'[2]23'!H52</f>
        <v>36</v>
      </c>
      <c r="H50" s="205">
        <f>'[2]23'!I52</f>
        <v>0</v>
      </c>
      <c r="I50" s="205">
        <f>'[2]23'!J52</f>
        <v>0</v>
      </c>
      <c r="J50" s="205">
        <f>'[2]23'!K52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'[2]23'!B53</f>
        <v>84</v>
      </c>
      <c r="C51" s="205">
        <f>'[2]23'!C53</f>
        <v>0</v>
      </c>
      <c r="D51" s="205">
        <f>'[2]23'!D53</f>
        <v>0</v>
      </c>
      <c r="E51" s="205">
        <f>'[2]23'!E53</f>
        <v>0</v>
      </c>
      <c r="F51" s="15">
        <f t="shared" si="6"/>
        <v>84</v>
      </c>
      <c r="G51" s="204">
        <f>'[2]23'!H53</f>
        <v>36</v>
      </c>
      <c r="H51" s="205">
        <f>'[2]23'!I53</f>
        <v>0</v>
      </c>
      <c r="I51" s="205">
        <f>'[2]23'!J53</f>
        <v>0</v>
      </c>
      <c r="J51" s="205">
        <f>'[2]23'!K53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'[2]23'!B54</f>
        <v>84</v>
      </c>
      <c r="C52" s="205">
        <f>'[2]23'!C54</f>
        <v>0</v>
      </c>
      <c r="D52" s="205">
        <f>'[2]23'!D54</f>
        <v>0</v>
      </c>
      <c r="E52" s="205">
        <f>'[2]23'!E54</f>
        <v>0</v>
      </c>
      <c r="F52" s="15">
        <f t="shared" si="6"/>
        <v>84</v>
      </c>
      <c r="G52" s="204">
        <f>'[2]23'!H54</f>
        <v>36</v>
      </c>
      <c r="H52" s="205">
        <f>'[2]23'!I54</f>
        <v>0</v>
      </c>
      <c r="I52" s="205">
        <f>'[2]23'!J54</f>
        <v>0</v>
      </c>
      <c r="J52" s="205">
        <f>'[2]23'!K54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'[2]23'!B55</f>
        <v>84</v>
      </c>
      <c r="C53" s="205">
        <f>'[2]23'!C55</f>
        <v>0</v>
      </c>
      <c r="D53" s="205">
        <f>'[2]23'!D55</f>
        <v>0</v>
      </c>
      <c r="E53" s="205">
        <f>'[2]23'!E55</f>
        <v>0</v>
      </c>
      <c r="F53" s="15">
        <f t="shared" si="6"/>
        <v>84</v>
      </c>
      <c r="G53" s="204">
        <f>'[2]23'!H55</f>
        <v>36</v>
      </c>
      <c r="H53" s="205">
        <f>'[2]23'!I55</f>
        <v>0</v>
      </c>
      <c r="I53" s="205">
        <f>'[2]23'!J55</f>
        <v>0</v>
      </c>
      <c r="J53" s="205">
        <f>'[2]23'!K55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'[2]23'!B56</f>
        <v>84</v>
      </c>
      <c r="C54" s="205">
        <f>'[2]23'!C56</f>
        <v>0</v>
      </c>
      <c r="D54" s="205">
        <f>'[2]23'!D56</f>
        <v>0</v>
      </c>
      <c r="E54" s="205">
        <f>'[2]23'!E56</f>
        <v>0</v>
      </c>
      <c r="F54" s="15">
        <f t="shared" si="6"/>
        <v>84</v>
      </c>
      <c r="G54" s="204">
        <f>'[2]23'!H56</f>
        <v>36</v>
      </c>
      <c r="H54" s="205">
        <f>'[2]23'!I56</f>
        <v>0</v>
      </c>
      <c r="I54" s="205">
        <f>'[2]23'!J56</f>
        <v>0</v>
      </c>
      <c r="J54" s="205">
        <f>'[2]23'!K56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'[2]23'!B57</f>
        <v>84</v>
      </c>
      <c r="C55" s="205">
        <f>'[2]23'!C57</f>
        <v>0</v>
      </c>
      <c r="D55" s="205">
        <f>'[2]23'!D57</f>
        <v>0</v>
      </c>
      <c r="E55" s="205">
        <f>'[2]23'!E57</f>
        <v>0</v>
      </c>
      <c r="F55" s="15">
        <f t="shared" si="6"/>
        <v>84</v>
      </c>
      <c r="G55" s="204">
        <f>'[2]23'!H57</f>
        <v>36</v>
      </c>
      <c r="H55" s="205">
        <f>'[2]23'!I57</f>
        <v>0</v>
      </c>
      <c r="I55" s="205">
        <f>'[2]23'!J57</f>
        <v>0</v>
      </c>
      <c r="J55" s="205">
        <f>'[2]23'!K57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'[2]23'!B58</f>
        <v>84</v>
      </c>
      <c r="C56" s="205">
        <f>'[2]23'!C58</f>
        <v>0</v>
      </c>
      <c r="D56" s="205">
        <f>'[2]23'!D58</f>
        <v>0</v>
      </c>
      <c r="E56" s="205">
        <f>'[2]23'!E58</f>
        <v>0</v>
      </c>
      <c r="F56" s="15">
        <f t="shared" si="6"/>
        <v>84</v>
      </c>
      <c r="G56" s="204">
        <f>'[2]23'!H58</f>
        <v>36</v>
      </c>
      <c r="H56" s="205">
        <f>'[2]23'!I58</f>
        <v>0</v>
      </c>
      <c r="I56" s="205">
        <f>'[2]23'!J58</f>
        <v>0</v>
      </c>
      <c r="J56" s="205">
        <f>'[2]23'!K58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'[2]23'!B59</f>
        <v>84</v>
      </c>
      <c r="C57" s="205">
        <f>'[2]23'!C59</f>
        <v>0</v>
      </c>
      <c r="D57" s="205">
        <f>'[2]23'!D59</f>
        <v>0</v>
      </c>
      <c r="E57" s="205">
        <f>'[2]23'!E59</f>
        <v>0</v>
      </c>
      <c r="F57" s="15">
        <f t="shared" si="6"/>
        <v>84</v>
      </c>
      <c r="G57" s="204">
        <f>'[2]23'!H59</f>
        <v>36</v>
      </c>
      <c r="H57" s="205">
        <f>'[2]23'!I59</f>
        <v>0</v>
      </c>
      <c r="I57" s="205">
        <f>'[2]23'!J59</f>
        <v>0</v>
      </c>
      <c r="J57" s="205">
        <f>'[2]23'!K59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'[2]23'!B60</f>
        <v>84</v>
      </c>
      <c r="C58" s="205">
        <f>'[2]23'!C60</f>
        <v>0</v>
      </c>
      <c r="D58" s="205">
        <f>'[2]23'!D60</f>
        <v>0</v>
      </c>
      <c r="E58" s="205">
        <f>'[2]23'!E60</f>
        <v>0</v>
      </c>
      <c r="F58" s="15">
        <f t="shared" si="6"/>
        <v>84</v>
      </c>
      <c r="G58" s="204">
        <f>'[2]23'!H60</f>
        <v>36</v>
      </c>
      <c r="H58" s="205">
        <f>'[2]23'!I60</f>
        <v>0</v>
      </c>
      <c r="I58" s="205">
        <f>'[2]23'!J60</f>
        <v>0</v>
      </c>
      <c r="J58" s="205">
        <f>'[2]23'!K60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'[2]23'!B61</f>
        <v>84</v>
      </c>
      <c r="C59" s="205">
        <f>'[2]23'!C61</f>
        <v>0</v>
      </c>
      <c r="D59" s="205">
        <f>'[2]23'!D61</f>
        <v>0</v>
      </c>
      <c r="E59" s="205">
        <f>'[2]23'!E61</f>
        <v>0</v>
      </c>
      <c r="F59" s="15">
        <f t="shared" si="6"/>
        <v>84</v>
      </c>
      <c r="G59" s="204">
        <f>'[2]23'!H61</f>
        <v>36</v>
      </c>
      <c r="H59" s="205">
        <f>'[2]23'!I61</f>
        <v>0</v>
      </c>
      <c r="I59" s="205">
        <f>'[2]23'!J61</f>
        <v>0</v>
      </c>
      <c r="J59" s="205">
        <f>'[2]23'!K61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'[2]23'!B62</f>
        <v>84</v>
      </c>
      <c r="C60" s="205">
        <f>'[2]23'!C62</f>
        <v>0</v>
      </c>
      <c r="D60" s="205">
        <f>'[2]23'!D62</f>
        <v>0</v>
      </c>
      <c r="E60" s="205">
        <f>'[2]23'!E62</f>
        <v>0</v>
      </c>
      <c r="F60" s="15">
        <f t="shared" si="6"/>
        <v>84</v>
      </c>
      <c r="G60" s="204">
        <f>'[2]23'!H62</f>
        <v>36</v>
      </c>
      <c r="H60" s="205">
        <f>'[2]23'!I62</f>
        <v>0</v>
      </c>
      <c r="I60" s="205">
        <f>'[2]23'!J62</f>
        <v>0</v>
      </c>
      <c r="J60" s="205">
        <f>'[2]23'!K62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'[2]23'!B63</f>
        <v>84</v>
      </c>
      <c r="C61" s="205">
        <f>'[2]23'!C63</f>
        <v>0</v>
      </c>
      <c r="D61" s="205">
        <f>'[2]23'!D63</f>
        <v>0</v>
      </c>
      <c r="E61" s="205">
        <f>'[2]23'!E63</f>
        <v>0</v>
      </c>
      <c r="F61" s="15">
        <f t="shared" si="6"/>
        <v>84</v>
      </c>
      <c r="G61" s="204">
        <f>'[2]23'!H63</f>
        <v>36</v>
      </c>
      <c r="H61" s="205">
        <f>'[2]23'!I63</f>
        <v>0</v>
      </c>
      <c r="I61" s="205">
        <f>'[2]23'!J63</f>
        <v>0</v>
      </c>
      <c r="J61" s="205">
        <f>'[2]23'!K63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'[2]23'!B64</f>
        <v>84</v>
      </c>
      <c r="C62" s="205">
        <f>'[2]23'!C64</f>
        <v>0</v>
      </c>
      <c r="D62" s="205">
        <f>'[2]23'!D64</f>
        <v>0</v>
      </c>
      <c r="E62" s="205">
        <f>'[2]23'!E64</f>
        <v>0</v>
      </c>
      <c r="F62" s="15">
        <f t="shared" si="6"/>
        <v>84</v>
      </c>
      <c r="G62" s="204">
        <f>'[2]23'!H64</f>
        <v>36</v>
      </c>
      <c r="H62" s="205">
        <f>'[2]23'!I64</f>
        <v>0</v>
      </c>
      <c r="I62" s="205">
        <f>'[2]23'!J64</f>
        <v>0</v>
      </c>
      <c r="J62" s="205">
        <f>'[2]23'!K64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'[2]23'!B65</f>
        <v>84</v>
      </c>
      <c r="C63" s="205">
        <f>'[2]23'!C65</f>
        <v>0</v>
      </c>
      <c r="D63" s="205">
        <f>'[2]23'!D65</f>
        <v>0</v>
      </c>
      <c r="E63" s="205">
        <f>'[2]23'!E65</f>
        <v>0</v>
      </c>
      <c r="F63" s="15">
        <f t="shared" si="6"/>
        <v>84</v>
      </c>
      <c r="G63" s="204">
        <f>'[2]23'!H65</f>
        <v>36</v>
      </c>
      <c r="H63" s="205">
        <f>'[2]23'!I65</f>
        <v>0</v>
      </c>
      <c r="I63" s="205">
        <f>'[2]23'!J65</f>
        <v>0</v>
      </c>
      <c r="J63" s="205">
        <f>'[2]23'!K65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'[2]23'!B66</f>
        <v>84</v>
      </c>
      <c r="C64" s="205">
        <f>'[2]23'!C66</f>
        <v>0</v>
      </c>
      <c r="D64" s="205">
        <f>'[2]23'!D66</f>
        <v>0</v>
      </c>
      <c r="E64" s="205">
        <f>'[2]23'!E66</f>
        <v>0</v>
      </c>
      <c r="F64" s="15">
        <f t="shared" si="6"/>
        <v>84</v>
      </c>
      <c r="G64" s="204">
        <f>'[2]23'!H66</f>
        <v>37</v>
      </c>
      <c r="H64" s="205">
        <f>'[2]23'!I66</f>
        <v>0</v>
      </c>
      <c r="I64" s="205">
        <f>'[2]23'!J66</f>
        <v>0</v>
      </c>
      <c r="J64" s="205">
        <f>'[2]23'!K66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'[2]23'!B67</f>
        <v>84</v>
      </c>
      <c r="C65" s="205">
        <f>'[2]23'!C67</f>
        <v>0</v>
      </c>
      <c r="D65" s="205">
        <f>'[2]23'!D67</f>
        <v>0</v>
      </c>
      <c r="E65" s="205">
        <f>'[2]23'!E67</f>
        <v>0</v>
      </c>
      <c r="F65" s="15">
        <f t="shared" si="6"/>
        <v>84</v>
      </c>
      <c r="G65" s="204">
        <f>'[2]23'!H67</f>
        <v>37</v>
      </c>
      <c r="H65" s="205">
        <f>'[2]23'!I67</f>
        <v>0</v>
      </c>
      <c r="I65" s="205">
        <f>'[2]23'!J67</f>
        <v>0</v>
      </c>
      <c r="J65" s="205">
        <f>'[2]23'!K67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'[2]23'!B68</f>
        <v>84</v>
      </c>
      <c r="C66" s="205">
        <f>'[2]23'!C68</f>
        <v>0</v>
      </c>
      <c r="D66" s="205">
        <f>'[2]23'!D68</f>
        <v>0</v>
      </c>
      <c r="E66" s="205">
        <f>'[2]23'!E68</f>
        <v>0</v>
      </c>
      <c r="F66" s="15">
        <f t="shared" si="6"/>
        <v>84</v>
      </c>
      <c r="G66" s="204">
        <f>'[2]23'!H68</f>
        <v>37</v>
      </c>
      <c r="H66" s="205">
        <f>'[2]23'!I68</f>
        <v>0</v>
      </c>
      <c r="I66" s="205">
        <f>'[2]23'!J68</f>
        <v>0</v>
      </c>
      <c r="J66" s="205">
        <f>'[2]23'!K68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'[2]23'!B69</f>
        <v>84</v>
      </c>
      <c r="C67" s="205">
        <f>'[2]23'!C69</f>
        <v>0</v>
      </c>
      <c r="D67" s="205">
        <f>'[2]23'!D69</f>
        <v>0</v>
      </c>
      <c r="E67" s="205">
        <f>'[2]23'!E69</f>
        <v>0</v>
      </c>
      <c r="F67" s="15">
        <f t="shared" si="6"/>
        <v>84</v>
      </c>
      <c r="G67" s="204">
        <f>'[2]23'!H69</f>
        <v>37</v>
      </c>
      <c r="H67" s="205">
        <f>'[2]23'!I69</f>
        <v>0</v>
      </c>
      <c r="I67" s="205">
        <f>'[2]23'!J69</f>
        <v>0</v>
      </c>
      <c r="J67" s="205">
        <f>'[2]23'!K69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'[2]23'!B70</f>
        <v>84</v>
      </c>
      <c r="C68" s="205">
        <f>'[2]23'!C70</f>
        <v>0</v>
      </c>
      <c r="D68" s="205">
        <f>'[2]23'!D70</f>
        <v>0</v>
      </c>
      <c r="E68" s="205">
        <f>'[2]23'!E70</f>
        <v>0</v>
      </c>
      <c r="F68" s="15">
        <f t="shared" si="6"/>
        <v>84</v>
      </c>
      <c r="G68" s="204">
        <f>'[2]23'!H70</f>
        <v>37</v>
      </c>
      <c r="H68" s="205">
        <f>'[2]23'!I70</f>
        <v>0</v>
      </c>
      <c r="I68" s="205">
        <f>'[2]23'!J70</f>
        <v>0</v>
      </c>
      <c r="J68" s="205">
        <f>'[2]23'!K70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'[2]23'!B71</f>
        <v>84</v>
      </c>
      <c r="C69" s="205">
        <f>'[2]23'!C71</f>
        <v>0</v>
      </c>
      <c r="D69" s="205">
        <f>'[2]23'!D71</f>
        <v>0</v>
      </c>
      <c r="E69" s="205">
        <f>'[2]23'!E71</f>
        <v>0</v>
      </c>
      <c r="F69" s="15">
        <f t="shared" ref="F69:F98" si="16">SUM(B69:E69)</f>
        <v>84</v>
      </c>
      <c r="G69" s="204">
        <f>'[2]23'!H71</f>
        <v>37</v>
      </c>
      <c r="H69" s="205">
        <f>'[2]23'!I71</f>
        <v>0</v>
      </c>
      <c r="I69" s="205">
        <f>'[2]23'!J71</f>
        <v>0</v>
      </c>
      <c r="J69" s="205">
        <f>'[2]23'!K71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'[2]23'!B72</f>
        <v>84</v>
      </c>
      <c r="C70" s="205">
        <f>'[2]23'!C72</f>
        <v>0</v>
      </c>
      <c r="D70" s="205">
        <f>'[2]23'!D72</f>
        <v>0</v>
      </c>
      <c r="E70" s="205">
        <f>'[2]23'!E72</f>
        <v>0</v>
      </c>
      <c r="F70" s="15">
        <f t="shared" si="16"/>
        <v>84</v>
      </c>
      <c r="G70" s="204">
        <f>'[2]23'!H72</f>
        <v>37</v>
      </c>
      <c r="H70" s="205">
        <f>'[2]23'!I72</f>
        <v>0</v>
      </c>
      <c r="I70" s="205">
        <f>'[2]23'!J72</f>
        <v>0</v>
      </c>
      <c r="J70" s="205">
        <f>'[2]23'!K72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'[2]23'!B73</f>
        <v>84</v>
      </c>
      <c r="C71" s="205">
        <f>'[2]23'!C73</f>
        <v>0</v>
      </c>
      <c r="D71" s="205">
        <f>'[2]23'!D73</f>
        <v>0</v>
      </c>
      <c r="E71" s="205">
        <f>'[2]23'!E73</f>
        <v>0</v>
      </c>
      <c r="F71" s="15">
        <f t="shared" si="16"/>
        <v>84</v>
      </c>
      <c r="G71" s="204">
        <f>'[2]23'!H73</f>
        <v>37</v>
      </c>
      <c r="H71" s="205">
        <f>'[2]23'!I73</f>
        <v>0</v>
      </c>
      <c r="I71" s="205">
        <f>'[2]23'!J73</f>
        <v>0</v>
      </c>
      <c r="J71" s="205">
        <f>'[2]23'!K73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'[2]23'!B74</f>
        <v>84</v>
      </c>
      <c r="C72" s="205">
        <f>'[2]23'!C74</f>
        <v>0</v>
      </c>
      <c r="D72" s="205">
        <f>'[2]23'!D74</f>
        <v>0</v>
      </c>
      <c r="E72" s="205">
        <f>'[2]23'!E74</f>
        <v>0</v>
      </c>
      <c r="F72" s="15">
        <f t="shared" si="16"/>
        <v>84</v>
      </c>
      <c r="G72" s="204">
        <f>'[2]23'!H74</f>
        <v>37</v>
      </c>
      <c r="H72" s="205">
        <f>'[2]23'!I74</f>
        <v>0</v>
      </c>
      <c r="I72" s="205">
        <f>'[2]23'!J74</f>
        <v>0</v>
      </c>
      <c r="J72" s="205">
        <f>'[2]23'!K74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'[2]23'!B75</f>
        <v>84</v>
      </c>
      <c r="C73" s="205">
        <f>'[2]23'!C75</f>
        <v>0</v>
      </c>
      <c r="D73" s="205">
        <f>'[2]23'!D75</f>
        <v>0</v>
      </c>
      <c r="E73" s="205">
        <f>'[2]23'!E75</f>
        <v>0</v>
      </c>
      <c r="F73" s="15">
        <f t="shared" si="16"/>
        <v>84</v>
      </c>
      <c r="G73" s="204">
        <f>'[2]23'!H75</f>
        <v>37</v>
      </c>
      <c r="H73" s="205">
        <f>'[2]23'!I75</f>
        <v>0</v>
      </c>
      <c r="I73" s="205">
        <f>'[2]23'!J75</f>
        <v>0</v>
      </c>
      <c r="J73" s="205">
        <f>'[2]23'!K75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'[2]23'!B76</f>
        <v>84</v>
      </c>
      <c r="C74" s="205">
        <f>'[2]23'!C76</f>
        <v>0</v>
      </c>
      <c r="D74" s="205">
        <f>'[2]23'!D76</f>
        <v>0</v>
      </c>
      <c r="E74" s="205">
        <f>'[2]23'!E76</f>
        <v>0</v>
      </c>
      <c r="F74" s="15">
        <f t="shared" si="16"/>
        <v>84</v>
      </c>
      <c r="G74" s="204">
        <f>'[2]23'!H76</f>
        <v>37</v>
      </c>
      <c r="H74" s="205">
        <f>'[2]23'!I76</f>
        <v>0</v>
      </c>
      <c r="I74" s="205">
        <f>'[2]23'!J76</f>
        <v>0</v>
      </c>
      <c r="J74" s="205">
        <f>'[2]23'!K76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'[2]23'!B77</f>
        <v>84</v>
      </c>
      <c r="C75" s="205">
        <f>'[2]23'!C77</f>
        <v>0</v>
      </c>
      <c r="D75" s="205">
        <f>'[2]23'!D77</f>
        <v>0</v>
      </c>
      <c r="E75" s="205">
        <f>'[2]23'!E77</f>
        <v>0</v>
      </c>
      <c r="F75" s="15">
        <f t="shared" si="16"/>
        <v>84</v>
      </c>
      <c r="G75" s="204">
        <f>'[2]23'!H77</f>
        <v>37</v>
      </c>
      <c r="H75" s="205">
        <f>'[2]23'!I77</f>
        <v>0</v>
      </c>
      <c r="I75" s="205">
        <f>'[2]23'!J77</f>
        <v>0</v>
      </c>
      <c r="J75" s="205">
        <f>'[2]23'!K77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'[2]23'!B78</f>
        <v>84</v>
      </c>
      <c r="C76" s="205">
        <f>'[2]23'!C78</f>
        <v>0</v>
      </c>
      <c r="D76" s="205">
        <f>'[2]23'!D78</f>
        <v>0</v>
      </c>
      <c r="E76" s="205">
        <f>'[2]23'!E78</f>
        <v>0</v>
      </c>
      <c r="F76" s="15">
        <f t="shared" si="16"/>
        <v>84</v>
      </c>
      <c r="G76" s="204">
        <f>'[2]23'!H78</f>
        <v>37</v>
      </c>
      <c r="H76" s="205">
        <f>'[2]23'!I78</f>
        <v>0</v>
      </c>
      <c r="I76" s="205">
        <f>'[2]23'!J78</f>
        <v>0</v>
      </c>
      <c r="J76" s="205">
        <f>'[2]23'!K78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'[2]23'!B79</f>
        <v>84</v>
      </c>
      <c r="C77" s="205">
        <f>'[2]23'!C79</f>
        <v>0</v>
      </c>
      <c r="D77" s="205">
        <f>'[2]23'!D79</f>
        <v>0</v>
      </c>
      <c r="E77" s="205">
        <f>'[2]23'!E79</f>
        <v>0</v>
      </c>
      <c r="F77" s="15">
        <f t="shared" si="16"/>
        <v>84</v>
      </c>
      <c r="G77" s="204">
        <f>'[2]23'!H79</f>
        <v>37</v>
      </c>
      <c r="H77" s="205">
        <f>'[2]23'!I79</f>
        <v>0</v>
      </c>
      <c r="I77" s="205">
        <f>'[2]23'!J79</f>
        <v>0</v>
      </c>
      <c r="J77" s="205">
        <f>'[2]23'!K79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'[2]23'!B80</f>
        <v>84</v>
      </c>
      <c r="C78" s="205">
        <f>'[2]23'!C80</f>
        <v>0</v>
      </c>
      <c r="D78" s="205">
        <f>'[2]23'!D80</f>
        <v>0</v>
      </c>
      <c r="E78" s="205">
        <f>'[2]23'!E80</f>
        <v>0</v>
      </c>
      <c r="F78" s="15">
        <f t="shared" si="16"/>
        <v>84</v>
      </c>
      <c r="G78" s="204">
        <f>'[2]23'!H80</f>
        <v>37</v>
      </c>
      <c r="H78" s="205">
        <f>'[2]23'!I80</f>
        <v>0</v>
      </c>
      <c r="I78" s="205">
        <f>'[2]23'!J80</f>
        <v>0</v>
      </c>
      <c r="J78" s="205">
        <f>'[2]23'!K80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'[2]23'!B81</f>
        <v>84</v>
      </c>
      <c r="C79" s="205">
        <f>'[2]23'!C81</f>
        <v>0</v>
      </c>
      <c r="D79" s="205">
        <f>'[2]23'!D81</f>
        <v>0</v>
      </c>
      <c r="E79" s="205">
        <f>'[2]23'!E81</f>
        <v>0</v>
      </c>
      <c r="F79" s="15">
        <f t="shared" si="16"/>
        <v>84</v>
      </c>
      <c r="G79" s="204">
        <f>'[2]23'!H81</f>
        <v>38</v>
      </c>
      <c r="H79" s="205">
        <f>'[2]23'!I81</f>
        <v>0</v>
      </c>
      <c r="I79" s="205">
        <f>'[2]23'!J81</f>
        <v>0</v>
      </c>
      <c r="J79" s="205">
        <f>'[2]23'!K81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'[2]23'!B82</f>
        <v>84</v>
      </c>
      <c r="C80" s="205">
        <f>'[2]23'!C82</f>
        <v>0</v>
      </c>
      <c r="D80" s="205">
        <f>'[2]23'!D82</f>
        <v>0</v>
      </c>
      <c r="E80" s="205">
        <f>'[2]23'!E82</f>
        <v>0</v>
      </c>
      <c r="F80" s="15">
        <f t="shared" si="16"/>
        <v>84</v>
      </c>
      <c r="G80" s="204">
        <f>'[2]23'!H82</f>
        <v>38</v>
      </c>
      <c r="H80" s="205">
        <f>'[2]23'!I82</f>
        <v>0</v>
      </c>
      <c r="I80" s="205">
        <f>'[2]23'!J82</f>
        <v>0</v>
      </c>
      <c r="J80" s="205">
        <f>'[2]23'!K82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'[2]23'!B83</f>
        <v>84</v>
      </c>
      <c r="C81" s="205">
        <f>'[2]23'!C83</f>
        <v>0</v>
      </c>
      <c r="D81" s="205">
        <f>'[2]23'!D83</f>
        <v>0</v>
      </c>
      <c r="E81" s="205">
        <f>'[2]23'!E83</f>
        <v>0</v>
      </c>
      <c r="F81" s="15">
        <f t="shared" si="16"/>
        <v>84</v>
      </c>
      <c r="G81" s="204">
        <f>'[2]23'!H83</f>
        <v>38</v>
      </c>
      <c r="H81" s="205">
        <f>'[2]23'!I83</f>
        <v>0</v>
      </c>
      <c r="I81" s="205">
        <f>'[2]23'!J83</f>
        <v>0</v>
      </c>
      <c r="J81" s="205">
        <f>'[2]23'!K83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'[2]23'!B84</f>
        <v>84</v>
      </c>
      <c r="C82" s="205">
        <f>'[2]23'!C84</f>
        <v>0</v>
      </c>
      <c r="D82" s="205">
        <f>'[2]23'!D84</f>
        <v>0</v>
      </c>
      <c r="E82" s="205">
        <f>'[2]23'!E84</f>
        <v>0</v>
      </c>
      <c r="F82" s="15">
        <f t="shared" si="16"/>
        <v>84</v>
      </c>
      <c r="G82" s="204">
        <f>'[2]23'!H84</f>
        <v>38</v>
      </c>
      <c r="H82" s="205">
        <f>'[2]23'!I84</f>
        <v>0</v>
      </c>
      <c r="I82" s="205">
        <f>'[2]23'!J84</f>
        <v>0</v>
      </c>
      <c r="J82" s="205">
        <f>'[2]23'!K84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'[2]23'!B85</f>
        <v>84</v>
      </c>
      <c r="C83" s="205">
        <f>'[2]23'!C85</f>
        <v>0</v>
      </c>
      <c r="D83" s="205">
        <f>'[2]23'!D85</f>
        <v>0</v>
      </c>
      <c r="E83" s="205">
        <f>'[2]23'!E85</f>
        <v>0</v>
      </c>
      <c r="F83" s="15">
        <f t="shared" si="16"/>
        <v>84</v>
      </c>
      <c r="G83" s="204">
        <f>'[2]23'!H85</f>
        <v>38</v>
      </c>
      <c r="H83" s="205">
        <f>'[2]23'!I85</f>
        <v>0</v>
      </c>
      <c r="I83" s="205">
        <f>'[2]23'!J85</f>
        <v>0</v>
      </c>
      <c r="J83" s="205">
        <f>'[2]23'!K85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'[2]23'!B86</f>
        <v>84</v>
      </c>
      <c r="C84" s="205">
        <f>'[2]23'!C86</f>
        <v>0</v>
      </c>
      <c r="D84" s="205">
        <f>'[2]23'!D86</f>
        <v>0</v>
      </c>
      <c r="E84" s="205">
        <f>'[2]23'!E86</f>
        <v>0</v>
      </c>
      <c r="F84" s="15">
        <f t="shared" si="16"/>
        <v>84</v>
      </c>
      <c r="G84" s="204">
        <f>'[2]23'!H86</f>
        <v>38</v>
      </c>
      <c r="H84" s="205">
        <f>'[2]23'!I86</f>
        <v>0</v>
      </c>
      <c r="I84" s="205">
        <f>'[2]23'!J86</f>
        <v>0</v>
      </c>
      <c r="J84" s="205">
        <f>'[2]23'!K86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'[2]23'!B87</f>
        <v>84</v>
      </c>
      <c r="C85" s="205">
        <f>'[2]23'!C87</f>
        <v>0</v>
      </c>
      <c r="D85" s="205">
        <f>'[2]23'!D87</f>
        <v>0</v>
      </c>
      <c r="E85" s="205">
        <f>'[2]23'!E87</f>
        <v>0</v>
      </c>
      <c r="F85" s="15">
        <f t="shared" si="16"/>
        <v>84</v>
      </c>
      <c r="G85" s="204">
        <f>'[2]23'!H87</f>
        <v>38</v>
      </c>
      <c r="H85" s="205">
        <f>'[2]23'!I87</f>
        <v>0</v>
      </c>
      <c r="I85" s="205">
        <f>'[2]23'!J87</f>
        <v>0</v>
      </c>
      <c r="J85" s="205">
        <f>'[2]23'!K87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'[2]23'!B88</f>
        <v>84</v>
      </c>
      <c r="C86" s="205">
        <f>'[2]23'!C88</f>
        <v>0</v>
      </c>
      <c r="D86" s="205">
        <f>'[2]23'!D88</f>
        <v>0</v>
      </c>
      <c r="E86" s="205">
        <f>'[2]23'!E88</f>
        <v>0</v>
      </c>
      <c r="F86" s="15">
        <f t="shared" si="16"/>
        <v>84</v>
      </c>
      <c r="G86" s="204">
        <f>'[2]23'!H88</f>
        <v>38</v>
      </c>
      <c r="H86" s="205">
        <f>'[2]23'!I88</f>
        <v>0</v>
      </c>
      <c r="I86" s="205">
        <f>'[2]23'!J88</f>
        <v>0</v>
      </c>
      <c r="J86" s="205">
        <f>'[2]23'!K88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'[2]23'!B89</f>
        <v>84</v>
      </c>
      <c r="C87" s="205">
        <f>'[2]23'!C89</f>
        <v>0</v>
      </c>
      <c r="D87" s="205">
        <f>'[2]23'!D89</f>
        <v>0</v>
      </c>
      <c r="E87" s="205">
        <f>'[2]23'!E89</f>
        <v>0</v>
      </c>
      <c r="F87" s="15">
        <f t="shared" si="16"/>
        <v>84</v>
      </c>
      <c r="G87" s="204">
        <f>'[2]23'!H89</f>
        <v>38</v>
      </c>
      <c r="H87" s="205">
        <f>'[2]23'!I89</f>
        <v>0</v>
      </c>
      <c r="I87" s="205">
        <f>'[2]23'!J89</f>
        <v>0</v>
      </c>
      <c r="J87" s="205">
        <f>'[2]23'!K89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'[2]23'!B90</f>
        <v>84</v>
      </c>
      <c r="C88" s="205">
        <f>'[2]23'!C90</f>
        <v>0</v>
      </c>
      <c r="D88" s="205">
        <f>'[2]23'!D90</f>
        <v>0</v>
      </c>
      <c r="E88" s="205">
        <f>'[2]23'!E90</f>
        <v>0</v>
      </c>
      <c r="F88" s="15">
        <f t="shared" si="16"/>
        <v>84</v>
      </c>
      <c r="G88" s="204">
        <f>'[2]23'!H90</f>
        <v>38</v>
      </c>
      <c r="H88" s="205">
        <f>'[2]23'!I90</f>
        <v>0</v>
      </c>
      <c r="I88" s="205">
        <f>'[2]23'!J90</f>
        <v>0</v>
      </c>
      <c r="J88" s="205">
        <f>'[2]23'!K90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'[2]23'!B91</f>
        <v>84</v>
      </c>
      <c r="C89" s="205">
        <f>'[2]23'!C91</f>
        <v>0</v>
      </c>
      <c r="D89" s="205">
        <f>'[2]23'!D91</f>
        <v>0</v>
      </c>
      <c r="E89" s="205">
        <f>'[2]23'!E91</f>
        <v>0</v>
      </c>
      <c r="F89" s="15">
        <f t="shared" si="16"/>
        <v>84</v>
      </c>
      <c r="G89" s="204">
        <f>'[2]23'!H91</f>
        <v>38</v>
      </c>
      <c r="H89" s="205">
        <f>'[2]23'!I91</f>
        <v>0</v>
      </c>
      <c r="I89" s="205">
        <f>'[2]23'!J91</f>
        <v>0</v>
      </c>
      <c r="J89" s="205">
        <f>'[2]23'!K91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'[2]23'!B92</f>
        <v>84</v>
      </c>
      <c r="C90" s="205">
        <f>'[2]23'!C92</f>
        <v>0</v>
      </c>
      <c r="D90" s="205">
        <f>'[2]23'!D92</f>
        <v>0</v>
      </c>
      <c r="E90" s="205">
        <f>'[2]23'!E92</f>
        <v>0</v>
      </c>
      <c r="F90" s="15">
        <f t="shared" si="16"/>
        <v>84</v>
      </c>
      <c r="G90" s="204">
        <f>'[2]23'!H92</f>
        <v>38</v>
      </c>
      <c r="H90" s="205">
        <f>'[2]23'!I92</f>
        <v>0</v>
      </c>
      <c r="I90" s="205">
        <f>'[2]23'!J92</f>
        <v>0</v>
      </c>
      <c r="J90" s="205">
        <f>'[2]23'!K92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'[2]23'!B93</f>
        <v>84</v>
      </c>
      <c r="C91" s="205">
        <f>'[2]23'!C93</f>
        <v>0</v>
      </c>
      <c r="D91" s="205">
        <f>'[2]23'!D93</f>
        <v>0</v>
      </c>
      <c r="E91" s="205">
        <f>'[2]23'!E93</f>
        <v>0</v>
      </c>
      <c r="F91" s="15">
        <f t="shared" si="16"/>
        <v>84</v>
      </c>
      <c r="G91" s="204">
        <f>'[2]23'!H93</f>
        <v>38</v>
      </c>
      <c r="H91" s="205">
        <f>'[2]23'!I93</f>
        <v>0</v>
      </c>
      <c r="I91" s="205">
        <f>'[2]23'!J93</f>
        <v>0</v>
      </c>
      <c r="J91" s="205">
        <f>'[2]23'!K93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'[2]23'!B94</f>
        <v>84</v>
      </c>
      <c r="C92" s="205">
        <f>'[2]23'!C94</f>
        <v>0</v>
      </c>
      <c r="D92" s="205">
        <f>'[2]23'!D94</f>
        <v>0</v>
      </c>
      <c r="E92" s="205">
        <f>'[2]23'!E94</f>
        <v>0</v>
      </c>
      <c r="F92" s="15">
        <f t="shared" si="16"/>
        <v>84</v>
      </c>
      <c r="G92" s="204">
        <f>'[2]23'!H94</f>
        <v>38</v>
      </c>
      <c r="H92" s="205">
        <f>'[2]23'!I94</f>
        <v>0</v>
      </c>
      <c r="I92" s="205">
        <f>'[2]23'!J94</f>
        <v>0</v>
      </c>
      <c r="J92" s="205">
        <f>'[2]23'!K94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'[2]23'!B95</f>
        <v>84</v>
      </c>
      <c r="C93" s="205">
        <f>'[2]23'!C95</f>
        <v>0</v>
      </c>
      <c r="D93" s="205">
        <f>'[2]23'!D95</f>
        <v>0</v>
      </c>
      <c r="E93" s="205">
        <f>'[2]23'!E95</f>
        <v>0</v>
      </c>
      <c r="F93" s="15">
        <f t="shared" si="16"/>
        <v>84</v>
      </c>
      <c r="G93" s="204">
        <f>'[2]23'!H95</f>
        <v>38</v>
      </c>
      <c r="H93" s="205">
        <f>'[2]23'!I95</f>
        <v>0</v>
      </c>
      <c r="I93" s="205">
        <f>'[2]23'!J95</f>
        <v>0</v>
      </c>
      <c r="J93" s="205">
        <f>'[2]23'!K95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'[2]23'!B96</f>
        <v>84</v>
      </c>
      <c r="C94" s="205">
        <f>'[2]23'!C96</f>
        <v>0</v>
      </c>
      <c r="D94" s="205">
        <f>'[2]23'!D96</f>
        <v>0</v>
      </c>
      <c r="E94" s="205">
        <f>'[2]23'!E96</f>
        <v>0</v>
      </c>
      <c r="F94" s="15">
        <f t="shared" si="16"/>
        <v>84</v>
      </c>
      <c r="G94" s="204">
        <f>'[2]23'!H96</f>
        <v>38</v>
      </c>
      <c r="H94" s="205">
        <f>'[2]23'!I96</f>
        <v>0</v>
      </c>
      <c r="I94" s="205">
        <f>'[2]23'!J96</f>
        <v>0</v>
      </c>
      <c r="J94" s="205">
        <f>'[2]23'!K96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'[2]23'!B97</f>
        <v>84</v>
      </c>
      <c r="C95" s="205">
        <f>'[2]23'!C97</f>
        <v>0</v>
      </c>
      <c r="D95" s="205">
        <f>'[2]23'!D97</f>
        <v>0</v>
      </c>
      <c r="E95" s="205">
        <f>'[2]23'!E97</f>
        <v>0</v>
      </c>
      <c r="F95" s="15">
        <f t="shared" si="16"/>
        <v>84</v>
      </c>
      <c r="G95" s="204">
        <f>'[2]23'!H97</f>
        <v>38</v>
      </c>
      <c r="H95" s="205">
        <f>'[2]23'!I97</f>
        <v>0</v>
      </c>
      <c r="I95" s="205">
        <f>'[2]23'!J97</f>
        <v>0</v>
      </c>
      <c r="J95" s="205">
        <f>'[2]23'!K97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'[2]23'!B98</f>
        <v>84</v>
      </c>
      <c r="C96" s="205">
        <f>'[2]23'!C98</f>
        <v>0</v>
      </c>
      <c r="D96" s="205">
        <f>'[2]23'!D98</f>
        <v>0</v>
      </c>
      <c r="E96" s="205">
        <f>'[2]23'!E98</f>
        <v>0</v>
      </c>
      <c r="F96" s="15">
        <f t="shared" si="16"/>
        <v>84</v>
      </c>
      <c r="G96" s="204">
        <f>'[2]23'!H98</f>
        <v>38</v>
      </c>
      <c r="H96" s="205">
        <f>'[2]23'!I98</f>
        <v>0</v>
      </c>
      <c r="I96" s="205">
        <f>'[2]23'!J98</f>
        <v>0</v>
      </c>
      <c r="J96" s="205">
        <f>'[2]23'!K98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'[2]23'!B99</f>
        <v>84</v>
      </c>
      <c r="C97" s="205">
        <f>'[2]23'!C99</f>
        <v>0</v>
      </c>
      <c r="D97" s="205">
        <f>'[2]23'!D99</f>
        <v>0</v>
      </c>
      <c r="E97" s="205">
        <f>'[2]23'!E99</f>
        <v>0</v>
      </c>
      <c r="F97" s="15">
        <f t="shared" si="16"/>
        <v>84</v>
      </c>
      <c r="G97" s="204">
        <f>'[2]23'!H99</f>
        <v>38</v>
      </c>
      <c r="H97" s="205">
        <f>'[2]23'!I99</f>
        <v>0</v>
      </c>
      <c r="I97" s="205">
        <f>'[2]23'!J99</f>
        <v>0</v>
      </c>
      <c r="J97" s="205">
        <f>'[2]23'!K99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'[2]23'!B100</f>
        <v>84</v>
      </c>
      <c r="C98" s="205">
        <f>'[2]23'!C100</f>
        <v>0</v>
      </c>
      <c r="D98" s="205">
        <f>'[2]23'!D100</f>
        <v>0</v>
      </c>
      <c r="E98" s="205">
        <f>'[2]23'!E100</f>
        <v>0</v>
      </c>
      <c r="F98" s="15">
        <f t="shared" si="16"/>
        <v>84</v>
      </c>
      <c r="G98" s="204">
        <f>'[2]23'!H100</f>
        <v>38</v>
      </c>
      <c r="H98" s="205">
        <f>'[2]23'!I100</f>
        <v>0</v>
      </c>
      <c r="I98" s="205">
        <f>'[2]23'!J100</f>
        <v>0</v>
      </c>
      <c r="J98" s="205">
        <f>'[2]23'!K100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0.88800000000000001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0.88800000000000001</v>
      </c>
      <c r="L99" s="171">
        <f t="shared" si="17"/>
        <v>2.4E-2</v>
      </c>
      <c r="M99" s="171">
        <f t="shared" si="17"/>
        <v>0.87569999999999981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0.87569999999999981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360</v>
      </c>
      <c r="G3" s="16">
        <f>'[3]23'!G5</f>
        <v>460</v>
      </c>
      <c r="H3" s="17">
        <f>SUM(B3:G3)</f>
        <v>1140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24.28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24.28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213.72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213.72</v>
      </c>
      <c r="AT3" s="8">
        <v>25.36</v>
      </c>
      <c r="AU3" s="8">
        <v>30.82</v>
      </c>
      <c r="AW3" s="207">
        <v>24.28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24.28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25.36</v>
      </c>
      <c r="BM3" s="8">
        <f>AU3</f>
        <v>30.82</v>
      </c>
      <c r="BN3" s="8">
        <f>BC3</f>
        <v>24.28</v>
      </c>
      <c r="BO3" s="8">
        <f>BJ3</f>
        <v>32</v>
      </c>
      <c r="BP3" s="182">
        <f>BL3-BN3</f>
        <v>1.0799999999999983</v>
      </c>
      <c r="BQ3" s="182">
        <f>BM3-BO3</f>
        <v>-1.1799999999999997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360</v>
      </c>
      <c r="G4" s="16">
        <f>'[3]23'!G6</f>
        <v>460</v>
      </c>
      <c r="H4" s="17">
        <f>SUM(B4:G4)</f>
        <v>1140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24.28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24.28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213.72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213.72</v>
      </c>
      <c r="AT4" s="8">
        <v>25.36</v>
      </c>
      <c r="AU4" s="8">
        <v>30.82</v>
      </c>
      <c r="AW4" s="207">
        <v>24.28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24.28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25.36</v>
      </c>
      <c r="BM4" s="8">
        <f t="shared" ref="BM4:BM67" si="22">AU4</f>
        <v>30.82</v>
      </c>
      <c r="BN4" s="8">
        <f t="shared" ref="BN4:BN67" si="23">BC4</f>
        <v>24.28</v>
      </c>
      <c r="BO4" s="8">
        <f t="shared" ref="BO4:BO67" si="24">BJ4</f>
        <v>32</v>
      </c>
      <c r="BP4" s="182">
        <f t="shared" ref="BP4:BP67" si="25">BL4-BN4</f>
        <v>1.0799999999999983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360</v>
      </c>
      <c r="G5" s="16">
        <f>'[3]23'!G7</f>
        <v>460</v>
      </c>
      <c r="H5" s="17">
        <f t="shared" ref="H5:H68" si="27">SUM(B5:G5)</f>
        <v>1140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24.28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24.28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213.72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213.72</v>
      </c>
      <c r="AT5" s="8">
        <v>25.36</v>
      </c>
      <c r="AU5" s="8">
        <v>30.82</v>
      </c>
      <c r="AW5" s="207">
        <v>24.28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24.28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25.36</v>
      </c>
      <c r="BM5" s="8">
        <f t="shared" si="22"/>
        <v>30.82</v>
      </c>
      <c r="BN5" s="8">
        <f t="shared" si="23"/>
        <v>24.28</v>
      </c>
      <c r="BO5" s="8">
        <f t="shared" si="24"/>
        <v>32</v>
      </c>
      <c r="BP5" s="182">
        <f t="shared" si="25"/>
        <v>1.0799999999999983</v>
      </c>
      <c r="BQ5" s="182">
        <f t="shared" si="26"/>
        <v>-1.1799999999999997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360</v>
      </c>
      <c r="G6" s="16">
        <f>'[3]23'!G8</f>
        <v>460</v>
      </c>
      <c r="H6" s="17">
        <f t="shared" si="27"/>
        <v>1140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24.28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24.28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213.72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213.72</v>
      </c>
      <c r="AT6" s="8">
        <v>25.36</v>
      </c>
      <c r="AU6" s="8">
        <v>30.82</v>
      </c>
      <c r="AW6" s="207">
        <v>24.28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24.28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25.36</v>
      </c>
      <c r="BM6" s="8">
        <f t="shared" si="22"/>
        <v>30.82</v>
      </c>
      <c r="BN6" s="8">
        <f t="shared" si="23"/>
        <v>24.28</v>
      </c>
      <c r="BO6" s="8">
        <f t="shared" si="24"/>
        <v>32</v>
      </c>
      <c r="BP6" s="182">
        <f t="shared" si="25"/>
        <v>1.0799999999999983</v>
      </c>
      <c r="BQ6" s="182">
        <f t="shared" si="26"/>
        <v>-1.1799999999999997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360</v>
      </c>
      <c r="G7" s="16">
        <f>'[3]23'!G9</f>
        <v>460</v>
      </c>
      <c r="H7" s="17">
        <f t="shared" si="27"/>
        <v>1140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24.28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24.28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213.72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213.72</v>
      </c>
      <c r="AT7" s="8">
        <v>25.36</v>
      </c>
      <c r="AU7" s="8">
        <v>30.82</v>
      </c>
      <c r="AW7" s="207">
        <v>24.28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24.28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25.36</v>
      </c>
      <c r="BM7" s="8">
        <f t="shared" si="22"/>
        <v>30.82</v>
      </c>
      <c r="BN7" s="8">
        <f t="shared" si="23"/>
        <v>24.28</v>
      </c>
      <c r="BO7" s="8">
        <f t="shared" si="24"/>
        <v>32</v>
      </c>
      <c r="BP7" s="182">
        <f t="shared" si="25"/>
        <v>1.0799999999999983</v>
      </c>
      <c r="BQ7" s="182">
        <f t="shared" si="26"/>
        <v>-1.1799999999999997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360</v>
      </c>
      <c r="G8" s="16">
        <f>'[3]23'!G10</f>
        <v>460</v>
      </c>
      <c r="H8" s="17">
        <f t="shared" si="27"/>
        <v>1140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24.28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24.28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213.72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213.72</v>
      </c>
      <c r="AT8" s="8">
        <v>25.36</v>
      </c>
      <c r="AU8" s="8">
        <v>30.82</v>
      </c>
      <c r="AW8" s="207">
        <v>24.28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24.28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25.36</v>
      </c>
      <c r="BM8" s="8">
        <f t="shared" si="22"/>
        <v>30.82</v>
      </c>
      <c r="BN8" s="8">
        <f t="shared" si="23"/>
        <v>24.28</v>
      </c>
      <c r="BO8" s="8">
        <f t="shared" si="24"/>
        <v>32</v>
      </c>
      <c r="BP8" s="182">
        <f t="shared" si="25"/>
        <v>1.0799999999999983</v>
      </c>
      <c r="BQ8" s="182">
        <f t="shared" si="26"/>
        <v>-1.1799999999999997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360</v>
      </c>
      <c r="G9" s="16">
        <f>'[3]23'!G11</f>
        <v>460</v>
      </c>
      <c r="H9" s="17">
        <f t="shared" si="27"/>
        <v>1140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24.28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24.28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213.72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213.72</v>
      </c>
      <c r="AT9" s="8">
        <v>25.36</v>
      </c>
      <c r="AU9" s="8">
        <v>30.82</v>
      </c>
      <c r="AW9" s="207">
        <v>24.28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24.28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25.36</v>
      </c>
      <c r="BM9" s="8">
        <f t="shared" si="22"/>
        <v>30.82</v>
      </c>
      <c r="BN9" s="8">
        <f t="shared" si="23"/>
        <v>24.28</v>
      </c>
      <c r="BO9" s="8">
        <f t="shared" si="24"/>
        <v>32</v>
      </c>
      <c r="BP9" s="182">
        <f t="shared" si="25"/>
        <v>1.0799999999999983</v>
      </c>
      <c r="BQ9" s="182">
        <f t="shared" si="26"/>
        <v>-1.1799999999999997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360</v>
      </c>
      <c r="G10" s="16">
        <f>'[3]23'!G12</f>
        <v>460</v>
      </c>
      <c r="H10" s="17">
        <f t="shared" si="27"/>
        <v>1140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26.33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26.33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211.67000000000002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211.67000000000002</v>
      </c>
      <c r="AT10" s="8">
        <v>25.36</v>
      </c>
      <c r="AU10" s="8">
        <v>30.82</v>
      </c>
      <c r="AW10" s="207">
        <v>26.33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26.33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25.36</v>
      </c>
      <c r="BM10" s="8">
        <f t="shared" si="22"/>
        <v>30.82</v>
      </c>
      <c r="BN10" s="8">
        <f t="shared" si="23"/>
        <v>26.33</v>
      </c>
      <c r="BO10" s="8">
        <f t="shared" si="24"/>
        <v>32</v>
      </c>
      <c r="BP10" s="182">
        <f t="shared" si="25"/>
        <v>-0.96999999999999886</v>
      </c>
      <c r="BQ10" s="182">
        <f t="shared" si="26"/>
        <v>-1.1799999999999997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360</v>
      </c>
      <c r="G11" s="16">
        <f>'[3]23'!G13</f>
        <v>460</v>
      </c>
      <c r="H11" s="17">
        <f t="shared" si="27"/>
        <v>1140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26.33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26.33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211.67000000000002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211.67000000000002</v>
      </c>
      <c r="AT11" s="8">
        <v>23.38</v>
      </c>
      <c r="AU11" s="8">
        <v>30.82</v>
      </c>
      <c r="AW11" s="207">
        <v>26.33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26.33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23.38</v>
      </c>
      <c r="BM11" s="8">
        <f t="shared" si="22"/>
        <v>30.82</v>
      </c>
      <c r="BN11" s="8">
        <f t="shared" si="23"/>
        <v>26.33</v>
      </c>
      <c r="BO11" s="8">
        <f t="shared" si="24"/>
        <v>32</v>
      </c>
      <c r="BP11" s="182">
        <f t="shared" si="25"/>
        <v>-2.9499999999999993</v>
      </c>
      <c r="BQ11" s="182">
        <f t="shared" si="26"/>
        <v>-1.1799999999999997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360</v>
      </c>
      <c r="G12" s="16">
        <f>'[3]23'!G14</f>
        <v>460</v>
      </c>
      <c r="H12" s="17">
        <f t="shared" si="27"/>
        <v>1140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26.33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26.33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211.67000000000002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211.67000000000002</v>
      </c>
      <c r="AT12" s="8">
        <v>30.82</v>
      </c>
      <c r="AU12" s="8">
        <v>30.82</v>
      </c>
      <c r="AW12" s="207">
        <v>26.33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26.33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30.82</v>
      </c>
      <c r="BM12" s="8">
        <f t="shared" si="22"/>
        <v>30.82</v>
      </c>
      <c r="BN12" s="8">
        <f t="shared" si="23"/>
        <v>26.33</v>
      </c>
      <c r="BO12" s="8">
        <f t="shared" si="24"/>
        <v>32</v>
      </c>
      <c r="BP12" s="182">
        <f t="shared" si="25"/>
        <v>4.490000000000002</v>
      </c>
      <c r="BQ12" s="182">
        <f t="shared" si="26"/>
        <v>-1.1799999999999997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360</v>
      </c>
      <c r="G13" s="16">
        <f>'[3]23'!G15</f>
        <v>460</v>
      </c>
      <c r="H13" s="17">
        <f t="shared" si="27"/>
        <v>1140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26.33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26.33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211.67000000000002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211.67000000000002</v>
      </c>
      <c r="AT13" s="8">
        <v>30.82</v>
      </c>
      <c r="AU13" s="8">
        <v>30.82</v>
      </c>
      <c r="AW13" s="207">
        <v>26.33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26.33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30.82</v>
      </c>
      <c r="BM13" s="8">
        <f t="shared" si="22"/>
        <v>30.82</v>
      </c>
      <c r="BN13" s="8">
        <f t="shared" si="23"/>
        <v>26.33</v>
      </c>
      <c r="BO13" s="8">
        <f t="shared" si="24"/>
        <v>32</v>
      </c>
      <c r="BP13" s="182">
        <f t="shared" si="25"/>
        <v>4.490000000000002</v>
      </c>
      <c r="BQ13" s="182">
        <f t="shared" si="26"/>
        <v>-1.1799999999999997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360</v>
      </c>
      <c r="G14" s="16">
        <f>'[3]23'!G16</f>
        <v>460</v>
      </c>
      <c r="H14" s="17">
        <f t="shared" si="27"/>
        <v>1140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26.33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26.33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211.67000000000002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211.67000000000002</v>
      </c>
      <c r="AT14" s="8">
        <v>30.82</v>
      </c>
      <c r="AU14" s="8">
        <v>30.82</v>
      </c>
      <c r="AW14" s="207">
        <v>26.33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26.33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26.33</v>
      </c>
      <c r="BO14" s="8">
        <f t="shared" si="24"/>
        <v>32</v>
      </c>
      <c r="BP14" s="182">
        <f t="shared" si="25"/>
        <v>4.490000000000002</v>
      </c>
      <c r="BQ14" s="182">
        <f t="shared" si="26"/>
        <v>-1.1799999999999997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360</v>
      </c>
      <c r="G15" s="16">
        <f>'[3]23'!G17</f>
        <v>460</v>
      </c>
      <c r="H15" s="17">
        <f t="shared" si="27"/>
        <v>1140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26.33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26.33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211.67000000000002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211.67000000000002</v>
      </c>
      <c r="AT15" s="8">
        <v>30.82</v>
      </c>
      <c r="AU15" s="8">
        <v>30.82</v>
      </c>
      <c r="AW15" s="207">
        <v>26.33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26.33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26.33</v>
      </c>
      <c r="BO15" s="8">
        <f t="shared" si="24"/>
        <v>32</v>
      </c>
      <c r="BP15" s="182">
        <f t="shared" si="25"/>
        <v>4.490000000000002</v>
      </c>
      <c r="BQ15" s="182">
        <f t="shared" si="26"/>
        <v>-1.1799999999999997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360</v>
      </c>
      <c r="G16" s="16">
        <f>'[3]23'!G18</f>
        <v>460</v>
      </c>
      <c r="H16" s="17">
        <f t="shared" si="27"/>
        <v>1140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26.33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26.33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211.67000000000002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211.67000000000002</v>
      </c>
      <c r="AT16" s="8">
        <v>30.82</v>
      </c>
      <c r="AU16" s="8">
        <v>30.82</v>
      </c>
      <c r="AW16" s="207">
        <v>26.33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26.33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26.33</v>
      </c>
      <c r="BO16" s="8">
        <f t="shared" si="24"/>
        <v>32</v>
      </c>
      <c r="BP16" s="182">
        <f t="shared" si="25"/>
        <v>4.490000000000002</v>
      </c>
      <c r="BQ16" s="182">
        <f t="shared" si="26"/>
        <v>-1.1799999999999997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360</v>
      </c>
      <c r="G17" s="16">
        <f>'[3]23'!G19</f>
        <v>460</v>
      </c>
      <c r="H17" s="17">
        <f t="shared" si="27"/>
        <v>1140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26.33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26.33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211.67000000000002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211.67000000000002</v>
      </c>
      <c r="AT17" s="8">
        <v>30.82</v>
      </c>
      <c r="AU17" s="8">
        <v>30.82</v>
      </c>
      <c r="AW17" s="207">
        <v>26.33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26.33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26.33</v>
      </c>
      <c r="BO17" s="8">
        <f t="shared" si="24"/>
        <v>32</v>
      </c>
      <c r="BP17" s="182">
        <f t="shared" si="25"/>
        <v>4.490000000000002</v>
      </c>
      <c r="BQ17" s="182">
        <f t="shared" si="26"/>
        <v>-1.1799999999999997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360</v>
      </c>
      <c r="G18" s="16">
        <f>'[3]23'!G20</f>
        <v>460</v>
      </c>
      <c r="H18" s="17">
        <f t="shared" si="27"/>
        <v>1140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26.33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211.67000000000002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211.67000000000002</v>
      </c>
      <c r="AT18" s="8">
        <v>30.82</v>
      </c>
      <c r="AU18" s="8">
        <v>30.82</v>
      </c>
      <c r="AW18" s="207">
        <v>26.33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26.33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26.33</v>
      </c>
      <c r="BO18" s="8">
        <f t="shared" si="24"/>
        <v>32</v>
      </c>
      <c r="BP18" s="182">
        <f t="shared" si="25"/>
        <v>4.490000000000002</v>
      </c>
      <c r="BQ18" s="182">
        <f t="shared" si="26"/>
        <v>-1.1799999999999997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360</v>
      </c>
      <c r="G19" s="16">
        <f>'[3]23'!G21</f>
        <v>460</v>
      </c>
      <c r="H19" s="17">
        <f t="shared" si="27"/>
        <v>1140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26.33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211.67000000000002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211.67000000000002</v>
      </c>
      <c r="AT19" s="8">
        <v>30.82</v>
      </c>
      <c r="AU19" s="8">
        <v>30.82</v>
      </c>
      <c r="AW19" s="207">
        <v>26.33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26.33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26.33</v>
      </c>
      <c r="BO19" s="8">
        <f t="shared" si="24"/>
        <v>32</v>
      </c>
      <c r="BP19" s="182">
        <f t="shared" si="25"/>
        <v>4.490000000000002</v>
      </c>
      <c r="BQ19" s="182">
        <f t="shared" si="26"/>
        <v>-1.1799999999999997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360</v>
      </c>
      <c r="G20" s="16">
        <f>'[3]23'!G22</f>
        <v>460</v>
      </c>
      <c r="H20" s="17">
        <f t="shared" si="27"/>
        <v>1140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26.33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211.67000000000002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211.67000000000002</v>
      </c>
      <c r="AT20" s="8">
        <v>30.82</v>
      </c>
      <c r="AU20" s="8">
        <v>30.82</v>
      </c>
      <c r="AW20" s="207">
        <v>26.33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26.33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26.33</v>
      </c>
      <c r="BO20" s="8">
        <f t="shared" si="24"/>
        <v>32</v>
      </c>
      <c r="BP20" s="182">
        <f t="shared" si="25"/>
        <v>4.490000000000002</v>
      </c>
      <c r="BQ20" s="182">
        <f t="shared" si="26"/>
        <v>-1.1799999999999997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360</v>
      </c>
      <c r="G21" s="16">
        <f>'[3]23'!G23</f>
        <v>460</v>
      </c>
      <c r="H21" s="17">
        <f t="shared" si="27"/>
        <v>1140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26.33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211.67000000000002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211.67000000000002</v>
      </c>
      <c r="AT21" s="8">
        <v>30.82</v>
      </c>
      <c r="AU21" s="8">
        <v>30.82</v>
      </c>
      <c r="AW21" s="207">
        <v>26.33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26.33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26.33</v>
      </c>
      <c r="BO21" s="8">
        <f t="shared" si="24"/>
        <v>32</v>
      </c>
      <c r="BP21" s="182">
        <f t="shared" si="25"/>
        <v>4.490000000000002</v>
      </c>
      <c r="BQ21" s="182">
        <f t="shared" si="26"/>
        <v>-1.1799999999999997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360</v>
      </c>
      <c r="G22" s="16">
        <f>'[3]23'!G24</f>
        <v>460</v>
      </c>
      <c r="H22" s="17">
        <f t="shared" si="27"/>
        <v>1140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24.28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24.28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213.72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213.72</v>
      </c>
      <c r="AT22" s="8">
        <v>30.82</v>
      </c>
      <c r="AU22" s="8">
        <v>30.82</v>
      </c>
      <c r="AW22" s="207">
        <v>24.28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24.28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24.28</v>
      </c>
      <c r="BO22" s="8">
        <f t="shared" si="24"/>
        <v>32</v>
      </c>
      <c r="BP22" s="182">
        <f t="shared" si="25"/>
        <v>6.5399999999999991</v>
      </c>
      <c r="BQ22" s="182">
        <f t="shared" si="26"/>
        <v>-1.1799999999999997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360</v>
      </c>
      <c r="G23" s="16">
        <f>'[3]23'!G25</f>
        <v>460</v>
      </c>
      <c r="H23" s="17">
        <f t="shared" si="27"/>
        <v>1140</v>
      </c>
      <c r="I23" s="15">
        <f>'[3]23'!J25</f>
        <v>274.42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274.42</v>
      </c>
      <c r="P23" s="18">
        <f>frq!C23</f>
        <v>1</v>
      </c>
      <c r="Q23" s="15">
        <f t="shared" si="29"/>
        <v>274.42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274.42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210.42000000000002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210.42000000000002</v>
      </c>
      <c r="AT23" s="8">
        <v>30.82</v>
      </c>
      <c r="AU23" s="8">
        <v>30.82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32</v>
      </c>
      <c r="BO23" s="8">
        <f t="shared" si="24"/>
        <v>32</v>
      </c>
      <c r="BP23" s="182">
        <f t="shared" si="25"/>
        <v>-1.1799999999999997</v>
      </c>
      <c r="BQ23" s="182">
        <f t="shared" si="26"/>
        <v>-1.1799999999999997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360</v>
      </c>
      <c r="G24" s="16">
        <f>'[3]23'!G26</f>
        <v>460</v>
      </c>
      <c r="H24" s="17">
        <f t="shared" si="27"/>
        <v>1140</v>
      </c>
      <c r="I24" s="15">
        <f>'[3]23'!J26</f>
        <v>274.42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274.42</v>
      </c>
      <c r="P24" s="18">
        <f>frq!C24</f>
        <v>1</v>
      </c>
      <c r="Q24" s="15">
        <f t="shared" si="29"/>
        <v>274.42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274.42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210.42000000000002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210.42000000000002</v>
      </c>
      <c r="AT24" s="8">
        <v>30.82</v>
      </c>
      <c r="AU24" s="8">
        <v>30.82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32</v>
      </c>
      <c r="BO24" s="8">
        <f t="shared" si="24"/>
        <v>32</v>
      </c>
      <c r="BP24" s="182">
        <f t="shared" si="25"/>
        <v>-1.1799999999999997</v>
      </c>
      <c r="BQ24" s="182">
        <f t="shared" si="26"/>
        <v>-1.1799999999999997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360</v>
      </c>
      <c r="G25" s="16">
        <f>'[3]23'!G27</f>
        <v>460</v>
      </c>
      <c r="H25" s="17">
        <f t="shared" si="27"/>
        <v>1140</v>
      </c>
      <c r="I25" s="15">
        <f>'[3]23'!J27</f>
        <v>274.42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30.82</v>
      </c>
      <c r="AU25" s="8">
        <v>30.82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32</v>
      </c>
      <c r="BO25" s="8">
        <f t="shared" si="24"/>
        <v>32</v>
      </c>
      <c r="BP25" s="182">
        <f t="shared" si="25"/>
        <v>-1.1799999999999997</v>
      </c>
      <c r="BQ25" s="182">
        <f t="shared" si="26"/>
        <v>-1.1799999999999997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360</v>
      </c>
      <c r="G26" s="16">
        <f>'[3]23'!G28</f>
        <v>460</v>
      </c>
      <c r="H26" s="17">
        <f t="shared" si="27"/>
        <v>1140</v>
      </c>
      <c r="I26" s="15">
        <f>'[3]23'!J28</f>
        <v>299.04000000000002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299.04000000000002</v>
      </c>
      <c r="P26" s="18">
        <f>frq!C26</f>
        <v>1</v>
      </c>
      <c r="Q26" s="15">
        <f t="shared" si="29"/>
        <v>299.04000000000002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299.04000000000002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235.04000000000002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235.04000000000002</v>
      </c>
      <c r="AT26" s="8">
        <v>30.82</v>
      </c>
      <c r="AU26" s="8">
        <v>30.82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82">
        <f t="shared" si="25"/>
        <v>-1.1799999999999997</v>
      </c>
      <c r="BQ26" s="182">
        <f t="shared" si="26"/>
        <v>-1.1799999999999997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360</v>
      </c>
      <c r="G27" s="16">
        <f>'[3]23'!G29</f>
        <v>460</v>
      </c>
      <c r="H27" s="17">
        <f t="shared" si="27"/>
        <v>1140</v>
      </c>
      <c r="I27" s="15">
        <f>'[3]23'!J29</f>
        <v>312.04000000000002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312.04000000000002</v>
      </c>
      <c r="P27" s="18">
        <f>frq!C27</f>
        <v>1</v>
      </c>
      <c r="Q27" s="15">
        <f t="shared" si="29"/>
        <v>312.04000000000002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312.04000000000002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248.04000000000002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248.04000000000002</v>
      </c>
      <c r="AT27" s="8">
        <v>30.82</v>
      </c>
      <c r="AU27" s="8">
        <v>30.82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360</v>
      </c>
      <c r="G28" s="16">
        <f>'[3]23'!G30</f>
        <v>460</v>
      </c>
      <c r="H28" s="17">
        <f t="shared" si="27"/>
        <v>1140</v>
      </c>
      <c r="I28" s="15">
        <f>'[3]23'!J30</f>
        <v>312.04000000000002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312.04000000000002</v>
      </c>
      <c r="P28" s="18">
        <f>frq!C28</f>
        <v>1</v>
      </c>
      <c r="Q28" s="15">
        <f t="shared" si="29"/>
        <v>312.04000000000002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312.04000000000002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248.04000000000002</v>
      </c>
      <c r="AT28" s="8">
        <v>30.82</v>
      </c>
      <c r="AU28" s="8">
        <v>30.82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360</v>
      </c>
      <c r="G29" s="16">
        <f>'[3]23'!G31</f>
        <v>460</v>
      </c>
      <c r="H29" s="17">
        <f t="shared" si="27"/>
        <v>1140</v>
      </c>
      <c r="I29" s="15">
        <f>'[3]23'!J31</f>
        <v>312.04000000000002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312.04000000000002</v>
      </c>
      <c r="P29" s="18">
        <f>frq!C29</f>
        <v>1</v>
      </c>
      <c r="Q29" s="15">
        <f t="shared" si="29"/>
        <v>312.04000000000002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248.04000000000002</v>
      </c>
      <c r="AT29" s="8">
        <v>30.82</v>
      </c>
      <c r="AU29" s="8">
        <v>30.82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360</v>
      </c>
      <c r="G30" s="16">
        <f>'[3]23'!G32</f>
        <v>460</v>
      </c>
      <c r="H30" s="17">
        <f t="shared" si="27"/>
        <v>1140</v>
      </c>
      <c r="I30" s="15">
        <f>'[3]23'!J32</f>
        <v>312.04000000000002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312.04000000000002</v>
      </c>
      <c r="P30" s="18">
        <f>frq!C30</f>
        <v>1</v>
      </c>
      <c r="Q30" s="15">
        <f t="shared" si="29"/>
        <v>312.04000000000002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248.04000000000002</v>
      </c>
      <c r="AT30" s="8">
        <v>30.82</v>
      </c>
      <c r="AU30" s="8">
        <v>30.82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360</v>
      </c>
      <c r="G31" s="16">
        <f>'[3]23'!G33</f>
        <v>460</v>
      </c>
      <c r="H31" s="17">
        <f t="shared" si="27"/>
        <v>1140</v>
      </c>
      <c r="I31" s="15">
        <f>'[3]23'!J33</f>
        <v>312.04000000000002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312.04000000000002</v>
      </c>
      <c r="P31" s="18">
        <f>frq!C31</f>
        <v>1</v>
      </c>
      <c r="Q31" s="15">
        <f t="shared" si="29"/>
        <v>312.04000000000002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312.04000000000002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248.04000000000002</v>
      </c>
      <c r="AT31" s="8">
        <v>30.82</v>
      </c>
      <c r="AU31" s="8">
        <v>30.82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360</v>
      </c>
      <c r="G32" s="16">
        <f>'[3]23'!G34</f>
        <v>460</v>
      </c>
      <c r="H32" s="17">
        <f t="shared" si="27"/>
        <v>1140</v>
      </c>
      <c r="I32" s="15">
        <f>'[3]23'!J34</f>
        <v>312.04000000000002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312.04000000000002</v>
      </c>
      <c r="P32" s="18">
        <f>frq!C32</f>
        <v>1</v>
      </c>
      <c r="Q32" s="15">
        <f t="shared" si="29"/>
        <v>312.04000000000002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312.04000000000002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248.04000000000002</v>
      </c>
      <c r="AT32" s="8">
        <v>30.82</v>
      </c>
      <c r="AU32" s="8">
        <v>30.82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360</v>
      </c>
      <c r="G33" s="16">
        <f>'[3]23'!G35</f>
        <v>460</v>
      </c>
      <c r="H33" s="17">
        <f t="shared" si="27"/>
        <v>1140</v>
      </c>
      <c r="I33" s="15">
        <f>'[3]23'!J35</f>
        <v>312.04000000000002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312.04000000000002</v>
      </c>
      <c r="P33" s="18">
        <f>frq!C33</f>
        <v>1</v>
      </c>
      <c r="Q33" s="15">
        <f t="shared" si="29"/>
        <v>312.04000000000002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312.04000000000002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248.04000000000002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248.04000000000002</v>
      </c>
      <c r="AT33" s="8">
        <v>30.82</v>
      </c>
      <c r="AU33" s="8">
        <v>30.82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360</v>
      </c>
      <c r="G34" s="16">
        <f>'[3]23'!G36</f>
        <v>460</v>
      </c>
      <c r="H34" s="17">
        <f t="shared" si="27"/>
        <v>1140</v>
      </c>
      <c r="I34" s="15">
        <f>'[3]23'!J36</f>
        <v>312.04000000000002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312.04000000000002</v>
      </c>
      <c r="P34" s="18">
        <f>frq!C34</f>
        <v>1</v>
      </c>
      <c r="Q34" s="15">
        <f t="shared" si="29"/>
        <v>312.04000000000002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312.04000000000002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248.04000000000002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248.04000000000002</v>
      </c>
      <c r="AT34" s="8">
        <v>30.82</v>
      </c>
      <c r="AU34" s="8">
        <v>30.82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360</v>
      </c>
      <c r="G35" s="16">
        <f>'[3]23'!G37</f>
        <v>460</v>
      </c>
      <c r="H35" s="17">
        <f t="shared" si="27"/>
        <v>1140</v>
      </c>
      <c r="I35" s="15">
        <f>'[3]23'!J37</f>
        <v>312.04000000000002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312.04000000000002</v>
      </c>
      <c r="P35" s="18">
        <f>frq!C35</f>
        <v>1</v>
      </c>
      <c r="Q35" s="15">
        <f t="shared" si="29"/>
        <v>312.04000000000002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312.04000000000002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248.04000000000002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248.04000000000002</v>
      </c>
      <c r="AT35" s="8">
        <v>30.82</v>
      </c>
      <c r="AU35" s="8">
        <v>30.82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360</v>
      </c>
      <c r="G36" s="16">
        <f>'[3]23'!G38</f>
        <v>460</v>
      </c>
      <c r="H36" s="17">
        <f t="shared" si="27"/>
        <v>1140</v>
      </c>
      <c r="I36" s="15">
        <f>'[3]23'!J38</f>
        <v>312.04000000000002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312.04000000000002</v>
      </c>
      <c r="P36" s="18">
        <f>frq!C36</f>
        <v>1</v>
      </c>
      <c r="Q36" s="15">
        <f t="shared" si="29"/>
        <v>312.04000000000002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312.04000000000002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248.04000000000002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248.04000000000002</v>
      </c>
      <c r="AT36" s="8">
        <v>30.82</v>
      </c>
      <c r="AU36" s="8">
        <v>30.82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360</v>
      </c>
      <c r="G37" s="16">
        <f>'[3]23'!G39</f>
        <v>460</v>
      </c>
      <c r="H37" s="17">
        <f t="shared" si="27"/>
        <v>1140</v>
      </c>
      <c r="I37" s="15">
        <f>'[3]23'!J39</f>
        <v>312.04000000000002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312.04000000000002</v>
      </c>
      <c r="P37" s="18">
        <f>frq!C37</f>
        <v>1</v>
      </c>
      <c r="Q37" s="15">
        <f t="shared" si="29"/>
        <v>312.04000000000002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312.04000000000002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248.04000000000002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248.04000000000002</v>
      </c>
      <c r="AT37" s="8">
        <v>30.82</v>
      </c>
      <c r="AU37" s="8">
        <v>30.82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360</v>
      </c>
      <c r="G38" s="16">
        <f>'[3]23'!G40</f>
        <v>460</v>
      </c>
      <c r="H38" s="17">
        <f t="shared" si="27"/>
        <v>1140</v>
      </c>
      <c r="I38" s="15">
        <f>'[3]23'!J40</f>
        <v>312.04000000000002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312.04000000000002</v>
      </c>
      <c r="P38" s="18">
        <f>frq!C38</f>
        <v>1</v>
      </c>
      <c r="Q38" s="15">
        <f t="shared" si="29"/>
        <v>312.04000000000002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312.04000000000002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248.04000000000002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248.04000000000002</v>
      </c>
      <c r="AT38" s="8">
        <v>14.04</v>
      </c>
      <c r="AU38" s="8">
        <v>30.82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14.04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-17.96</v>
      </c>
      <c r="BQ38" s="182">
        <f t="shared" si="26"/>
        <v>-1.1799999999999997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360</v>
      </c>
      <c r="G39" s="16">
        <f>'[3]23'!G41</f>
        <v>460</v>
      </c>
      <c r="H39" s="17">
        <f t="shared" si="27"/>
        <v>1140</v>
      </c>
      <c r="I39" s="15">
        <f>'[3]23'!J41</f>
        <v>312.04000000000002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312.04000000000002</v>
      </c>
      <c r="P39" s="18">
        <f>frq!C39</f>
        <v>1</v>
      </c>
      <c r="Q39" s="15">
        <f t="shared" si="29"/>
        <v>312.04000000000002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312.04000000000002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248.04000000000002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248.04000000000002</v>
      </c>
      <c r="AT39" s="8">
        <v>14.04</v>
      </c>
      <c r="AU39" s="8">
        <v>30.82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14.04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-17.96</v>
      </c>
      <c r="BQ39" s="182">
        <f t="shared" si="26"/>
        <v>-1.1799999999999997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360</v>
      </c>
      <c r="G40" s="16">
        <f>'[3]23'!G42</f>
        <v>460</v>
      </c>
      <c r="H40" s="17">
        <f t="shared" si="27"/>
        <v>1140</v>
      </c>
      <c r="I40" s="15">
        <f>'[3]23'!J42</f>
        <v>312.04000000000002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312.04000000000002</v>
      </c>
      <c r="P40" s="18">
        <f>frq!C40</f>
        <v>1</v>
      </c>
      <c r="Q40" s="15">
        <f t="shared" si="29"/>
        <v>312.04000000000002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312.04000000000002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248.04000000000002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248.04000000000002</v>
      </c>
      <c r="AT40" s="8">
        <v>30.82</v>
      </c>
      <c r="AU40" s="8">
        <v>30.82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360</v>
      </c>
      <c r="G41" s="16">
        <f>'[3]23'!G43</f>
        <v>460</v>
      </c>
      <c r="H41" s="17">
        <f t="shared" si="27"/>
        <v>1140</v>
      </c>
      <c r="I41" s="15">
        <f>'[3]23'!J43</f>
        <v>312.04000000000002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312.04000000000002</v>
      </c>
      <c r="P41" s="18">
        <f>frq!C41</f>
        <v>1</v>
      </c>
      <c r="Q41" s="15">
        <f t="shared" si="29"/>
        <v>312.04000000000002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312.04000000000002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248.04000000000002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248.04000000000002</v>
      </c>
      <c r="AT41" s="8">
        <v>30.82</v>
      </c>
      <c r="AU41" s="8">
        <v>30.82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360</v>
      </c>
      <c r="G42" s="16">
        <f>'[3]23'!G44</f>
        <v>460</v>
      </c>
      <c r="H42" s="17">
        <f t="shared" si="27"/>
        <v>1140</v>
      </c>
      <c r="I42" s="15">
        <f>'[3]23'!J44</f>
        <v>312.04000000000002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312.04000000000002</v>
      </c>
      <c r="P42" s="18">
        <f>frq!C42</f>
        <v>1</v>
      </c>
      <c r="Q42" s="15">
        <f t="shared" si="29"/>
        <v>312.04000000000002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312.04000000000002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248.04000000000002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248.04000000000002</v>
      </c>
      <c r="AT42" s="8">
        <v>30.82</v>
      </c>
      <c r="AU42" s="8">
        <v>30.82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-1.1799999999999997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360</v>
      </c>
      <c r="G43" s="16">
        <f>'[3]23'!G45</f>
        <v>460</v>
      </c>
      <c r="H43" s="17">
        <f t="shared" si="27"/>
        <v>1140</v>
      </c>
      <c r="I43" s="15">
        <f>'[3]23'!J45</f>
        <v>312.04000000000002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312.04000000000002</v>
      </c>
      <c r="P43" s="18">
        <f>frq!C43</f>
        <v>1</v>
      </c>
      <c r="Q43" s="15">
        <f t="shared" si="29"/>
        <v>312.04000000000002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312.04000000000002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248.04000000000002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248.04000000000002</v>
      </c>
      <c r="AT43" s="8">
        <v>30.82</v>
      </c>
      <c r="AU43" s="8">
        <v>30.82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-1.1799999999999997</v>
      </c>
      <c r="BQ43" s="182">
        <f t="shared" si="26"/>
        <v>-1.1799999999999997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360</v>
      </c>
      <c r="G44" s="16">
        <f>'[3]23'!G46</f>
        <v>460</v>
      </c>
      <c r="H44" s="17">
        <f t="shared" si="27"/>
        <v>1140</v>
      </c>
      <c r="I44" s="15">
        <f>'[3]23'!J46</f>
        <v>312.04000000000002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312.04000000000002</v>
      </c>
      <c r="P44" s="18">
        <f>frq!C44</f>
        <v>1</v>
      </c>
      <c r="Q44" s="15">
        <f t="shared" si="29"/>
        <v>312.04000000000002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312.04000000000002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248.04000000000002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248.04000000000002</v>
      </c>
      <c r="AT44" s="8">
        <v>30.82</v>
      </c>
      <c r="AU44" s="8">
        <v>25.36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30.82</v>
      </c>
      <c r="BM44" s="8">
        <f t="shared" si="22"/>
        <v>25.36</v>
      </c>
      <c r="BN44" s="8">
        <f t="shared" si="23"/>
        <v>32</v>
      </c>
      <c r="BO44" s="8">
        <f t="shared" si="24"/>
        <v>32</v>
      </c>
      <c r="BP44" s="182">
        <f t="shared" si="25"/>
        <v>-1.1799999999999997</v>
      </c>
      <c r="BQ44" s="182">
        <f t="shared" si="26"/>
        <v>-6.6400000000000006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360</v>
      </c>
      <c r="G45" s="16">
        <f>'[3]23'!G47</f>
        <v>460</v>
      </c>
      <c r="H45" s="17">
        <f t="shared" si="27"/>
        <v>1140</v>
      </c>
      <c r="I45" s="15">
        <f>'[3]23'!J47</f>
        <v>312.04000000000002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312.04000000000002</v>
      </c>
      <c r="P45" s="18">
        <f>frq!C45</f>
        <v>1</v>
      </c>
      <c r="Q45" s="15">
        <f t="shared" si="29"/>
        <v>312.04000000000002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312.04000000000002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248.04000000000002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248.04000000000002</v>
      </c>
      <c r="AT45" s="8">
        <v>30.82</v>
      </c>
      <c r="AU45" s="8">
        <v>25.36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30.82</v>
      </c>
      <c r="BM45" s="8">
        <f t="shared" si="22"/>
        <v>25.36</v>
      </c>
      <c r="BN45" s="8">
        <f t="shared" si="23"/>
        <v>32</v>
      </c>
      <c r="BO45" s="8">
        <f t="shared" si="24"/>
        <v>32</v>
      </c>
      <c r="BP45" s="182">
        <f t="shared" si="25"/>
        <v>-1.1799999999999997</v>
      </c>
      <c r="BQ45" s="182">
        <f t="shared" si="26"/>
        <v>-6.6400000000000006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360</v>
      </c>
      <c r="G46" s="16">
        <f>'[3]23'!G48</f>
        <v>460</v>
      </c>
      <c r="H46" s="17">
        <f t="shared" si="27"/>
        <v>1140</v>
      </c>
      <c r="I46" s="15">
        <f>'[3]23'!J48</f>
        <v>287.42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287.42</v>
      </c>
      <c r="P46" s="18">
        <f>frq!C46</f>
        <v>1</v>
      </c>
      <c r="Q46" s="15">
        <f t="shared" si="29"/>
        <v>287.42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223.42000000000002</v>
      </c>
      <c r="AT46" s="8">
        <v>25.36</v>
      </c>
      <c r="AU46" s="8">
        <v>30.82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25.36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82">
        <f t="shared" si="25"/>
        <v>-6.6400000000000006</v>
      </c>
      <c r="BQ46" s="182">
        <f t="shared" si="26"/>
        <v>-1.1799999999999997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360</v>
      </c>
      <c r="G47" s="16">
        <f>'[3]23'!G49</f>
        <v>460</v>
      </c>
      <c r="H47" s="17">
        <f t="shared" si="27"/>
        <v>1140</v>
      </c>
      <c r="I47" s="15">
        <f>'[3]23'!J49</f>
        <v>287.42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287.42</v>
      </c>
      <c r="P47" s="18">
        <f>frq!C47</f>
        <v>1</v>
      </c>
      <c r="Q47" s="15">
        <f t="shared" si="29"/>
        <v>287.42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223.42000000000002</v>
      </c>
      <c r="AT47" s="8">
        <v>25.36</v>
      </c>
      <c r="AU47" s="8">
        <v>30.82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25.36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82">
        <f t="shared" si="25"/>
        <v>-6.6400000000000006</v>
      </c>
      <c r="BQ47" s="182">
        <f t="shared" si="26"/>
        <v>-1.1799999999999997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360</v>
      </c>
      <c r="G48" s="16">
        <f>'[3]23'!G50</f>
        <v>460</v>
      </c>
      <c r="H48" s="17">
        <f t="shared" si="27"/>
        <v>1140</v>
      </c>
      <c r="I48" s="15">
        <f>'[3]23'!J50</f>
        <v>287.42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287.42</v>
      </c>
      <c r="P48" s="18">
        <f>frq!C48</f>
        <v>1</v>
      </c>
      <c r="Q48" s="15">
        <f t="shared" si="29"/>
        <v>287.42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223.42000000000002</v>
      </c>
      <c r="AT48" s="8">
        <v>25.36</v>
      </c>
      <c r="AU48" s="8">
        <v>30.82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25.36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82">
        <f t="shared" si="25"/>
        <v>-6.6400000000000006</v>
      </c>
      <c r="BQ48" s="182">
        <f t="shared" si="26"/>
        <v>-1.1799999999999997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360</v>
      </c>
      <c r="G49" s="16">
        <f>'[3]23'!G51</f>
        <v>460</v>
      </c>
      <c r="H49" s="17">
        <f t="shared" si="27"/>
        <v>1140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25.25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25.25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212.75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212.75</v>
      </c>
      <c r="AT49" s="8">
        <v>25.36</v>
      </c>
      <c r="AU49" s="8">
        <v>30.82</v>
      </c>
      <c r="AW49" s="207">
        <v>25.25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25.25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25.36</v>
      </c>
      <c r="BM49" s="8">
        <f t="shared" si="22"/>
        <v>30.82</v>
      </c>
      <c r="BN49" s="8">
        <f t="shared" si="23"/>
        <v>25.25</v>
      </c>
      <c r="BO49" s="8">
        <f t="shared" si="24"/>
        <v>32</v>
      </c>
      <c r="BP49" s="182">
        <f t="shared" si="25"/>
        <v>0.10999999999999943</v>
      </c>
      <c r="BQ49" s="182">
        <f t="shared" si="26"/>
        <v>-1.1799999999999997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360</v>
      </c>
      <c r="G50" s="16">
        <f>'[3]23'!G52</f>
        <v>460</v>
      </c>
      <c r="H50" s="17">
        <f t="shared" si="27"/>
        <v>1140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25.25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25.25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212.75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212.75</v>
      </c>
      <c r="AT50" s="8">
        <v>25.36</v>
      </c>
      <c r="AU50" s="8">
        <v>30.82</v>
      </c>
      <c r="AW50" s="207">
        <v>25.25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25.25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25.36</v>
      </c>
      <c r="BM50" s="8">
        <f t="shared" si="22"/>
        <v>30.82</v>
      </c>
      <c r="BN50" s="8">
        <f t="shared" si="23"/>
        <v>25.25</v>
      </c>
      <c r="BO50" s="8">
        <f t="shared" si="24"/>
        <v>32</v>
      </c>
      <c r="BP50" s="182">
        <f t="shared" si="25"/>
        <v>0.10999999999999943</v>
      </c>
      <c r="BQ50" s="182">
        <f t="shared" si="26"/>
        <v>-1.1799999999999997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360</v>
      </c>
      <c r="G51" s="16">
        <f>'[3]23'!G53</f>
        <v>460</v>
      </c>
      <c r="H51" s="17">
        <f t="shared" si="27"/>
        <v>1140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25.36</v>
      </c>
      <c r="AU51" s="8">
        <v>30.82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25.36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82">
        <f t="shared" si="25"/>
        <v>-6.6400000000000006</v>
      </c>
      <c r="BQ51" s="182">
        <f t="shared" si="26"/>
        <v>-1.1799999999999997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360</v>
      </c>
      <c r="G52" s="16">
        <f>'[3]23'!G54</f>
        <v>460</v>
      </c>
      <c r="H52" s="17">
        <f t="shared" si="27"/>
        <v>1140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25.36</v>
      </c>
      <c r="AU52" s="8">
        <v>30.82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25.36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82">
        <f t="shared" si="25"/>
        <v>-6.6400000000000006</v>
      </c>
      <c r="BQ52" s="182">
        <f t="shared" si="26"/>
        <v>-1.1799999999999997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360</v>
      </c>
      <c r="G53" s="16">
        <f>'[3]23'!G55</f>
        <v>460</v>
      </c>
      <c r="H53" s="17">
        <f t="shared" si="27"/>
        <v>1140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30.82</v>
      </c>
      <c r="AU53" s="8">
        <v>30.82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82">
        <f t="shared" si="25"/>
        <v>-1.1799999999999997</v>
      </c>
      <c r="BQ53" s="182">
        <f t="shared" si="26"/>
        <v>-1.1799999999999997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360</v>
      </c>
      <c r="G54" s="16">
        <f>'[3]23'!G56</f>
        <v>460</v>
      </c>
      <c r="H54" s="17">
        <f t="shared" si="27"/>
        <v>1140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30.82</v>
      </c>
      <c r="AU54" s="8">
        <v>30.82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82">
        <f t="shared" si="25"/>
        <v>-1.1799999999999997</v>
      </c>
      <c r="BQ54" s="182">
        <f t="shared" si="26"/>
        <v>-1.1799999999999997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360</v>
      </c>
      <c r="G55" s="16">
        <f>'[3]23'!G57</f>
        <v>460</v>
      </c>
      <c r="H55" s="17">
        <f t="shared" si="27"/>
        <v>1140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26.33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30.82</v>
      </c>
      <c r="AU55" s="8">
        <v>30.82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26.33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26.33</v>
      </c>
      <c r="BL55" s="8">
        <f t="shared" si="21"/>
        <v>30.82</v>
      </c>
      <c r="BM55" s="8">
        <f t="shared" si="22"/>
        <v>30.82</v>
      </c>
      <c r="BN55" s="8">
        <f t="shared" si="23"/>
        <v>32</v>
      </c>
      <c r="BO55" s="8">
        <f t="shared" si="24"/>
        <v>26.33</v>
      </c>
      <c r="BP55" s="182">
        <f t="shared" si="25"/>
        <v>-1.1799999999999997</v>
      </c>
      <c r="BQ55" s="182">
        <f t="shared" si="26"/>
        <v>4.490000000000002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360</v>
      </c>
      <c r="G56" s="16">
        <f>'[3]23'!G58</f>
        <v>460</v>
      </c>
      <c r="H56" s="17">
        <f t="shared" si="27"/>
        <v>1140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30.82</v>
      </c>
      <c r="AU56" s="8">
        <v>30.82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26.33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26.33</v>
      </c>
      <c r="BL56" s="8">
        <f t="shared" si="21"/>
        <v>30.82</v>
      </c>
      <c r="BM56" s="8">
        <f t="shared" si="22"/>
        <v>30.82</v>
      </c>
      <c r="BN56" s="8">
        <f t="shared" si="23"/>
        <v>32</v>
      </c>
      <c r="BO56" s="8">
        <f t="shared" si="24"/>
        <v>26.33</v>
      </c>
      <c r="BP56" s="182">
        <f t="shared" si="25"/>
        <v>-1.1799999999999997</v>
      </c>
      <c r="BQ56" s="182">
        <f t="shared" si="26"/>
        <v>4.490000000000002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360</v>
      </c>
      <c r="G57" s="16">
        <f>'[3]23'!G59</f>
        <v>460</v>
      </c>
      <c r="H57" s="17">
        <f t="shared" si="27"/>
        <v>1140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30.82</v>
      </c>
      <c r="AU57" s="8">
        <v>30.82</v>
      </c>
      <c r="AW57" s="207">
        <v>26.33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26.33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26.33</v>
      </c>
      <c r="BO57" s="8">
        <f t="shared" si="24"/>
        <v>32</v>
      </c>
      <c r="BP57" s="182">
        <f t="shared" si="25"/>
        <v>4.490000000000002</v>
      </c>
      <c r="BQ57" s="182">
        <f t="shared" si="26"/>
        <v>-1.1799999999999997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360</v>
      </c>
      <c r="G58" s="16">
        <f>'[3]23'!G60</f>
        <v>460</v>
      </c>
      <c r="H58" s="17">
        <f t="shared" si="27"/>
        <v>1140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24.32</v>
      </c>
      <c r="AU58" s="8">
        <v>30.82</v>
      </c>
      <c r="AW58" s="207">
        <v>26.33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26.33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24.32</v>
      </c>
      <c r="BM58" s="8">
        <f t="shared" si="22"/>
        <v>30.82</v>
      </c>
      <c r="BN58" s="8">
        <f t="shared" si="23"/>
        <v>26.33</v>
      </c>
      <c r="BO58" s="8">
        <f t="shared" si="24"/>
        <v>32</v>
      </c>
      <c r="BP58" s="182">
        <f t="shared" si="25"/>
        <v>-2.009999999999998</v>
      </c>
      <c r="BQ58" s="182">
        <f t="shared" si="26"/>
        <v>-1.1799999999999997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360</v>
      </c>
      <c r="G59" s="16">
        <f>'[3]23'!G61</f>
        <v>460</v>
      </c>
      <c r="H59" s="17">
        <f t="shared" si="27"/>
        <v>1140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24.32</v>
      </c>
      <c r="AU59" s="8">
        <v>30.82</v>
      </c>
      <c r="AW59" s="207">
        <v>26.33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26.33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24.32</v>
      </c>
      <c r="BM59" s="8">
        <f t="shared" si="22"/>
        <v>30.82</v>
      </c>
      <c r="BN59" s="8">
        <f t="shared" si="23"/>
        <v>26.33</v>
      </c>
      <c r="BO59" s="8">
        <f t="shared" si="24"/>
        <v>32</v>
      </c>
      <c r="BP59" s="182">
        <f t="shared" si="25"/>
        <v>-2.009999999999998</v>
      </c>
      <c r="BQ59" s="182">
        <f t="shared" si="26"/>
        <v>-1.1799999999999997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360</v>
      </c>
      <c r="G60" s="16">
        <f>'[3]23'!G62</f>
        <v>460</v>
      </c>
      <c r="H60" s="17">
        <f t="shared" si="27"/>
        <v>1140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9.2100000000000009</v>
      </c>
      <c r="AU60" s="8">
        <v>30.82</v>
      </c>
      <c r="AW60" s="207">
        <v>26.33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26.33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9.2100000000000009</v>
      </c>
      <c r="BM60" s="8">
        <f t="shared" si="22"/>
        <v>30.82</v>
      </c>
      <c r="BN60" s="8">
        <f t="shared" si="23"/>
        <v>26.33</v>
      </c>
      <c r="BO60" s="8">
        <f t="shared" si="24"/>
        <v>32</v>
      </c>
      <c r="BP60" s="182">
        <f t="shared" si="25"/>
        <v>-17.119999999999997</v>
      </c>
      <c r="BQ60" s="182">
        <f t="shared" si="26"/>
        <v>-1.1799999999999997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360</v>
      </c>
      <c r="G61" s="16">
        <f>'[3]23'!G63</f>
        <v>460</v>
      </c>
      <c r="H61" s="17">
        <f t="shared" si="27"/>
        <v>1140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0</v>
      </c>
      <c r="AU61" s="8">
        <v>30.82</v>
      </c>
      <c r="AW61" s="207">
        <v>26.33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26.33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0</v>
      </c>
      <c r="BM61" s="8">
        <f t="shared" si="22"/>
        <v>30.82</v>
      </c>
      <c r="BN61" s="8">
        <f t="shared" si="23"/>
        <v>26.33</v>
      </c>
      <c r="BO61" s="8">
        <f t="shared" si="24"/>
        <v>32</v>
      </c>
      <c r="BP61" s="182">
        <f t="shared" si="25"/>
        <v>-26.33</v>
      </c>
      <c r="BQ61" s="182">
        <f t="shared" si="26"/>
        <v>-1.1799999999999997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360</v>
      </c>
      <c r="G62" s="16">
        <f>'[3]23'!G64</f>
        <v>460</v>
      </c>
      <c r="H62" s="17">
        <f t="shared" si="27"/>
        <v>1140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0</v>
      </c>
      <c r="AU62" s="8">
        <v>30.82</v>
      </c>
      <c r="AW62" s="207">
        <v>26.33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26.33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0</v>
      </c>
      <c r="BM62" s="8">
        <f t="shared" si="22"/>
        <v>30.82</v>
      </c>
      <c r="BN62" s="8">
        <f t="shared" si="23"/>
        <v>26.33</v>
      </c>
      <c r="BO62" s="8">
        <f t="shared" si="24"/>
        <v>32</v>
      </c>
      <c r="BP62" s="182">
        <f t="shared" si="25"/>
        <v>-26.33</v>
      </c>
      <c r="BQ62" s="182">
        <f t="shared" si="26"/>
        <v>-1.1799999999999997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360</v>
      </c>
      <c r="G63" s="16">
        <f>'[3]23'!G65</f>
        <v>460</v>
      </c>
      <c r="H63" s="17">
        <f t="shared" si="27"/>
        <v>1140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0</v>
      </c>
      <c r="AU63" s="8">
        <v>30.82</v>
      </c>
      <c r="AW63" s="207">
        <v>26.91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26.91</v>
      </c>
      <c r="BD63" s="207">
        <v>26.91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26.91</v>
      </c>
      <c r="BL63" s="8">
        <f t="shared" si="21"/>
        <v>0</v>
      </c>
      <c r="BM63" s="8">
        <f t="shared" si="22"/>
        <v>30.82</v>
      </c>
      <c r="BN63" s="8">
        <f t="shared" si="23"/>
        <v>26.91</v>
      </c>
      <c r="BO63" s="8">
        <f t="shared" si="24"/>
        <v>26.91</v>
      </c>
      <c r="BP63" s="182">
        <f t="shared" si="25"/>
        <v>-26.91</v>
      </c>
      <c r="BQ63" s="182">
        <f t="shared" si="26"/>
        <v>3.91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360</v>
      </c>
      <c r="G64" s="16">
        <f>'[3]23'!G66</f>
        <v>460</v>
      </c>
      <c r="H64" s="17">
        <f t="shared" si="27"/>
        <v>1140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30.82</v>
      </c>
      <c r="AU64" s="8">
        <v>30.82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26.33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26.33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26.33</v>
      </c>
      <c r="BP64" s="182">
        <f t="shared" si="25"/>
        <v>-1.1799999999999997</v>
      </c>
      <c r="BQ64" s="182">
        <f t="shared" si="26"/>
        <v>4.490000000000002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360</v>
      </c>
      <c r="G65" s="16">
        <f>'[3]23'!G67</f>
        <v>460</v>
      </c>
      <c r="H65" s="17">
        <f t="shared" si="27"/>
        <v>1140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30.82</v>
      </c>
      <c r="AU65" s="8">
        <v>30.82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82">
        <f t="shared" si="25"/>
        <v>-1.1799999999999997</v>
      </c>
      <c r="BQ65" s="182">
        <f t="shared" si="26"/>
        <v>-1.1799999999999997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360</v>
      </c>
      <c r="G66" s="16">
        <f>'[3]23'!G68</f>
        <v>460</v>
      </c>
      <c r="H66" s="17">
        <f t="shared" si="27"/>
        <v>1140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30.82</v>
      </c>
      <c r="AU66" s="8">
        <v>30.82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82">
        <f t="shared" si="25"/>
        <v>-1.1799999999999997</v>
      </c>
      <c r="BQ66" s="182">
        <f t="shared" si="26"/>
        <v>-1.1799999999999997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360</v>
      </c>
      <c r="G67" s="16">
        <f>'[3]23'!G69</f>
        <v>460</v>
      </c>
      <c r="H67" s="17">
        <f t="shared" si="27"/>
        <v>1140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30.82</v>
      </c>
      <c r="AU67" s="8">
        <v>30.82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82">
        <f t="shared" si="25"/>
        <v>-1.1799999999999997</v>
      </c>
      <c r="BQ67" s="182">
        <f t="shared" si="26"/>
        <v>-1.1799999999999997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360</v>
      </c>
      <c r="G68" s="16">
        <f>'[3]23'!G70</f>
        <v>460</v>
      </c>
      <c r="H68" s="17">
        <f t="shared" si="27"/>
        <v>1140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30.82</v>
      </c>
      <c r="AU68" s="8">
        <v>30.82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-1.1799999999999997</v>
      </c>
      <c r="BQ68" s="182">
        <f t="shared" ref="BQ68:BQ98" si="58">BM68-BO68</f>
        <v>-1.1799999999999997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360</v>
      </c>
      <c r="G69" s="16">
        <f>'[3]23'!G71</f>
        <v>460</v>
      </c>
      <c r="H69" s="17">
        <f t="shared" ref="H69:H98" si="59">SUM(B69:G69)</f>
        <v>1140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25.25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25.25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212.75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212.75</v>
      </c>
      <c r="AT69" s="8">
        <v>30.82</v>
      </c>
      <c r="AU69" s="8">
        <v>30.82</v>
      </c>
      <c r="AW69" s="207">
        <v>25.25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25.25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25.25</v>
      </c>
      <c r="BO69" s="8">
        <f t="shared" si="56"/>
        <v>32</v>
      </c>
      <c r="BP69" s="182">
        <f t="shared" si="57"/>
        <v>5.57</v>
      </c>
      <c r="BQ69" s="182">
        <f t="shared" si="58"/>
        <v>-1.1799999999999997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360</v>
      </c>
      <c r="G70" s="16">
        <f>'[3]23'!G72</f>
        <v>460</v>
      </c>
      <c r="H70" s="17">
        <f t="shared" si="59"/>
        <v>1140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25.25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25.25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212.75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212.75</v>
      </c>
      <c r="AT70" s="8">
        <v>30.82</v>
      </c>
      <c r="AU70" s="8">
        <v>30.82</v>
      </c>
      <c r="AW70" s="207">
        <v>25.25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25.25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25.25</v>
      </c>
      <c r="BO70" s="8">
        <f t="shared" si="56"/>
        <v>32</v>
      </c>
      <c r="BP70" s="182">
        <f t="shared" si="57"/>
        <v>5.57</v>
      </c>
      <c r="BQ70" s="182">
        <f t="shared" si="58"/>
        <v>-1.1799999999999997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360</v>
      </c>
      <c r="G71" s="16">
        <f>'[3]23'!G73</f>
        <v>460</v>
      </c>
      <c r="H71" s="17">
        <f t="shared" si="59"/>
        <v>1140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9.56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9.56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228.44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228.44</v>
      </c>
      <c r="AT71" s="8">
        <v>30.82</v>
      </c>
      <c r="AU71" s="8">
        <v>30.82</v>
      </c>
      <c r="AW71" s="207">
        <v>9.56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9.56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9.56</v>
      </c>
      <c r="BO71" s="8">
        <f t="shared" si="56"/>
        <v>32</v>
      </c>
      <c r="BP71" s="182">
        <f t="shared" si="57"/>
        <v>21.259999999999998</v>
      </c>
      <c r="BQ71" s="182">
        <f t="shared" si="58"/>
        <v>-1.1799999999999997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360</v>
      </c>
      <c r="G72" s="16">
        <f>'[3]23'!G74</f>
        <v>460</v>
      </c>
      <c r="H72" s="17">
        <f t="shared" si="59"/>
        <v>1140</v>
      </c>
      <c r="I72" s="15">
        <f>'[3]23'!J74</f>
        <v>310.44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310.44</v>
      </c>
      <c r="P72" s="18">
        <f>frq!C72</f>
        <v>1</v>
      </c>
      <c r="Q72" s="15">
        <f t="shared" si="33"/>
        <v>310.44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310.44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278.44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278.44</v>
      </c>
      <c r="AT72" s="8">
        <v>30.82</v>
      </c>
      <c r="AU72" s="8">
        <v>30.82</v>
      </c>
      <c r="AW72" s="207">
        <v>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0</v>
      </c>
      <c r="BO72" s="8">
        <f t="shared" si="56"/>
        <v>32</v>
      </c>
      <c r="BP72" s="182">
        <f t="shared" si="57"/>
        <v>30.82</v>
      </c>
      <c r="BQ72" s="182">
        <f t="shared" si="58"/>
        <v>-1.1799999999999997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360</v>
      </c>
      <c r="G73" s="16">
        <f>'[3]23'!G75</f>
        <v>460</v>
      </c>
      <c r="H73" s="17">
        <f t="shared" si="59"/>
        <v>1140</v>
      </c>
      <c r="I73" s="15">
        <f>'[3]23'!J75</f>
        <v>310.44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310.44</v>
      </c>
      <c r="P73" s="18">
        <f>frq!C73</f>
        <v>1</v>
      </c>
      <c r="Q73" s="15">
        <f t="shared" si="33"/>
        <v>310.44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310.44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278.44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278.44</v>
      </c>
      <c r="AT73" s="8">
        <v>30.82</v>
      </c>
      <c r="AU73" s="8">
        <v>30.82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0</v>
      </c>
      <c r="BO73" s="8">
        <f t="shared" si="56"/>
        <v>32</v>
      </c>
      <c r="BP73" s="182">
        <f t="shared" si="57"/>
        <v>30.82</v>
      </c>
      <c r="BQ73" s="182">
        <f t="shared" si="58"/>
        <v>-1.1799999999999997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360</v>
      </c>
      <c r="G74" s="16">
        <f>'[3]23'!G76</f>
        <v>460</v>
      </c>
      <c r="H74" s="17">
        <f t="shared" si="59"/>
        <v>1140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30.82</v>
      </c>
      <c r="AU74" s="8">
        <v>30.82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0</v>
      </c>
      <c r="BO74" s="8">
        <f t="shared" si="56"/>
        <v>32</v>
      </c>
      <c r="BP74" s="182">
        <f t="shared" si="57"/>
        <v>30.82</v>
      </c>
      <c r="BQ74" s="182">
        <f t="shared" si="58"/>
        <v>-1.1799999999999997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360</v>
      </c>
      <c r="G75" s="16">
        <f>'[3]23'!G77</f>
        <v>460</v>
      </c>
      <c r="H75" s="17">
        <f t="shared" si="59"/>
        <v>1140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30.82</v>
      </c>
      <c r="AU75" s="8">
        <v>30.82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-1.1799999999999997</v>
      </c>
      <c r="BQ75" s="182">
        <f t="shared" si="58"/>
        <v>-1.1799999999999997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360</v>
      </c>
      <c r="G76" s="16">
        <f>'[3]23'!G78</f>
        <v>460</v>
      </c>
      <c r="H76" s="17">
        <f t="shared" si="59"/>
        <v>1140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30.82</v>
      </c>
      <c r="AU76" s="8">
        <v>30.82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360</v>
      </c>
      <c r="G77" s="16">
        <f>'[3]23'!G79</f>
        <v>460</v>
      </c>
      <c r="H77" s="17">
        <f t="shared" si="59"/>
        <v>1140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30.82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360</v>
      </c>
      <c r="G78" s="16">
        <f>'[3]23'!G80</f>
        <v>460</v>
      </c>
      <c r="H78" s="17">
        <f t="shared" si="59"/>
        <v>1140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360</v>
      </c>
      <c r="G79" s="16">
        <f>'[3]23'!G81</f>
        <v>460</v>
      </c>
      <c r="H79" s="17">
        <f t="shared" si="59"/>
        <v>1140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360</v>
      </c>
      <c r="G80" s="16">
        <f>'[3]23'!G82</f>
        <v>460</v>
      </c>
      <c r="H80" s="17">
        <f t="shared" si="59"/>
        <v>1140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30.82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-1.1799999999999997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360</v>
      </c>
      <c r="G81" s="16">
        <f>'[3]23'!G83</f>
        <v>460</v>
      </c>
      <c r="H81" s="17">
        <f t="shared" si="59"/>
        <v>1140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30.82</v>
      </c>
      <c r="AU81" s="8">
        <v>30.82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-1.1799999999999997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360</v>
      </c>
      <c r="G82" s="16">
        <f>'[3]23'!G84</f>
        <v>460</v>
      </c>
      <c r="H82" s="17">
        <f t="shared" si="59"/>
        <v>1140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30.82</v>
      </c>
      <c r="AU82" s="8">
        <v>30.82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-1.1799999999999997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360</v>
      </c>
      <c r="G83" s="16">
        <f>'[3]23'!G85</f>
        <v>460</v>
      </c>
      <c r="H83" s="17">
        <f t="shared" si="59"/>
        <v>1140</v>
      </c>
      <c r="I83" s="15">
        <f>'[3]23'!J85</f>
        <v>287.42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287.42</v>
      </c>
      <c r="P83" s="18">
        <f>frq!C83</f>
        <v>1</v>
      </c>
      <c r="Q83" s="15">
        <f t="shared" si="33"/>
        <v>287.42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287.42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223.42000000000002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223.42000000000002</v>
      </c>
      <c r="AT83" s="8">
        <v>30.82</v>
      </c>
      <c r="AU83" s="8">
        <v>30.82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-1.1799999999999997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360</v>
      </c>
      <c r="G84" s="16">
        <f>'[3]23'!G86</f>
        <v>460</v>
      </c>
      <c r="H84" s="17">
        <f t="shared" si="59"/>
        <v>1140</v>
      </c>
      <c r="I84" s="15">
        <f>'[3]23'!J86</f>
        <v>287.42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287.42</v>
      </c>
      <c r="P84" s="18">
        <f>frq!C84</f>
        <v>1</v>
      </c>
      <c r="Q84" s="15">
        <f t="shared" si="33"/>
        <v>287.42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287.42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223.42000000000002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223.42000000000002</v>
      </c>
      <c r="AT84" s="8">
        <v>30.82</v>
      </c>
      <c r="AU84" s="8">
        <v>30.82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82">
        <f t="shared" si="57"/>
        <v>-1.1799999999999997</v>
      </c>
      <c r="BQ84" s="182">
        <f t="shared" si="58"/>
        <v>-1.1799999999999997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360</v>
      </c>
      <c r="G85" s="16">
        <f>'[3]23'!G87</f>
        <v>460</v>
      </c>
      <c r="H85" s="17">
        <f t="shared" si="59"/>
        <v>1140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30.82</v>
      </c>
      <c r="AU85" s="8">
        <v>30.82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82">
        <f t="shared" si="57"/>
        <v>-1.1799999999999997</v>
      </c>
      <c r="BQ85" s="182">
        <f t="shared" si="58"/>
        <v>-1.1799999999999997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360</v>
      </c>
      <c r="G86" s="16">
        <f>'[3]23'!G88</f>
        <v>460</v>
      </c>
      <c r="H86" s="17">
        <f t="shared" si="59"/>
        <v>1140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30.82</v>
      </c>
      <c r="AU86" s="8">
        <v>30.82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82">
        <f t="shared" si="57"/>
        <v>-1.1799999999999997</v>
      </c>
      <c r="BQ86" s="182">
        <f t="shared" si="58"/>
        <v>-1.1799999999999997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360</v>
      </c>
      <c r="G87" s="16">
        <f>'[3]23'!G89</f>
        <v>460</v>
      </c>
      <c r="H87" s="17">
        <f t="shared" si="59"/>
        <v>1140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30.82</v>
      </c>
      <c r="AU87" s="8">
        <v>30.82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-1.1799999999999997</v>
      </c>
      <c r="BQ87" s="182">
        <f t="shared" si="58"/>
        <v>-1.1799999999999997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360</v>
      </c>
      <c r="G88" s="16">
        <f>'[3]23'!G90</f>
        <v>460</v>
      </c>
      <c r="H88" s="17">
        <f t="shared" si="59"/>
        <v>1140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360</v>
      </c>
      <c r="G89" s="16">
        <f>'[3]23'!G91</f>
        <v>460</v>
      </c>
      <c r="H89" s="17">
        <f t="shared" si="59"/>
        <v>1140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360</v>
      </c>
      <c r="G90" s="16">
        <f>'[3]23'!G92</f>
        <v>460</v>
      </c>
      <c r="H90" s="17">
        <f t="shared" si="59"/>
        <v>1140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360</v>
      </c>
      <c r="G91" s="16">
        <f>'[3]23'!G93</f>
        <v>460</v>
      </c>
      <c r="H91" s="17">
        <f t="shared" si="59"/>
        <v>1140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206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206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360</v>
      </c>
      <c r="G92" s="16">
        <f>'[3]23'!G94</f>
        <v>460</v>
      </c>
      <c r="H92" s="17">
        <f t="shared" si="59"/>
        <v>1140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206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206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360</v>
      </c>
      <c r="G93" s="16">
        <f>'[3]23'!G95</f>
        <v>460</v>
      </c>
      <c r="H93" s="17">
        <f t="shared" si="59"/>
        <v>1140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206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206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360</v>
      </c>
      <c r="G94" s="16">
        <f>'[3]23'!G96</f>
        <v>460</v>
      </c>
      <c r="H94" s="17">
        <f t="shared" si="59"/>
        <v>1140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206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206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360</v>
      </c>
      <c r="G95" s="16">
        <f>'[3]23'!G97</f>
        <v>460</v>
      </c>
      <c r="H95" s="17">
        <f t="shared" si="59"/>
        <v>1140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206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206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360</v>
      </c>
      <c r="G96" s="16">
        <f>'[3]23'!G98</f>
        <v>460</v>
      </c>
      <c r="H96" s="17">
        <f t="shared" si="59"/>
        <v>1140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206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206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360</v>
      </c>
      <c r="G97" s="16">
        <f>'[3]23'!G99</f>
        <v>460</v>
      </c>
      <c r="H97" s="17">
        <f t="shared" si="59"/>
        <v>1140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26.33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26.33</v>
      </c>
      <c r="AL97" s="8">
        <f t="shared" si="35"/>
        <v>211.67000000000002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211.67000000000002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26.33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26.33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26.33</v>
      </c>
      <c r="BP97" s="182">
        <f t="shared" si="57"/>
        <v>-32</v>
      </c>
      <c r="BQ97" s="182">
        <f t="shared" si="58"/>
        <v>-26.33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360</v>
      </c>
      <c r="G98" s="16">
        <f>'[3]23'!G100</f>
        <v>460</v>
      </c>
      <c r="H98" s="17">
        <f t="shared" si="59"/>
        <v>1140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26.33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26.33</v>
      </c>
      <c r="AL98" s="8">
        <f t="shared" si="35"/>
        <v>211.67000000000002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211.67000000000002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26.33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26.33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26.33</v>
      </c>
      <c r="BP98" s="182">
        <f t="shared" si="57"/>
        <v>-32</v>
      </c>
      <c r="BQ98" s="182">
        <f t="shared" si="58"/>
        <v>-26.33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6.8447600000000017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6.8447600000000017</v>
      </c>
      <c r="P99" s="15">
        <f t="shared" si="62"/>
        <v>2.4E-2</v>
      </c>
      <c r="Q99" s="15">
        <f t="shared" si="62"/>
        <v>6.8447600000000017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6.8447600000000017</v>
      </c>
      <c r="X99" s="15">
        <f t="shared" si="62"/>
        <v>0.68941249999999987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0.68941249999999987</v>
      </c>
      <c r="AE99" s="15">
        <f t="shared" si="62"/>
        <v>0.75963999999999987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0.75963999999999987</v>
      </c>
      <c r="AL99" s="15">
        <f t="shared" si="62"/>
        <v>5.3957075000000003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5.3957075000000003</v>
      </c>
      <c r="AS99" s="15">
        <f t="shared" si="62"/>
        <v>0</v>
      </c>
      <c r="AT99" s="15">
        <f t="shared" si="62"/>
        <v>0.59243250000000003</v>
      </c>
      <c r="AU99" s="15">
        <f t="shared" si="62"/>
        <v>0.65219500000000041</v>
      </c>
      <c r="AV99" s="15">
        <f t="shared" si="62"/>
        <v>0</v>
      </c>
      <c r="AW99" s="15">
        <f t="shared" si="62"/>
        <v>0.68941249999999987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0.68941249999999987</v>
      </c>
      <c r="BD99" s="15">
        <f t="shared" si="62"/>
        <v>0.75963999999999987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0.75963999999999987</v>
      </c>
      <c r="BK99" s="15"/>
      <c r="BL99" s="15">
        <f t="shared" si="63"/>
        <v>0.59243250000000003</v>
      </c>
      <c r="BM99" s="15">
        <f t="shared" si="63"/>
        <v>0.65219500000000041</v>
      </c>
      <c r="BN99" s="15">
        <f t="shared" si="63"/>
        <v>0.68941249999999987</v>
      </c>
      <c r="BO99" s="15">
        <f t="shared" si="63"/>
        <v>0.75963999999999987</v>
      </c>
      <c r="BP99" s="15">
        <f t="shared" si="63"/>
        <v>-9.6980000000000025E-2</v>
      </c>
      <c r="BQ99" s="15">
        <f t="shared" si="63"/>
        <v>-0.10744500000000005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150</v>
      </c>
      <c r="E3">
        <f>PPCL!N3</f>
        <v>0</v>
      </c>
      <c r="F3">
        <f>B3+C3</f>
        <v>150</v>
      </c>
      <c r="G3">
        <f>D3+E3</f>
        <v>150</v>
      </c>
      <c r="H3" s="154"/>
      <c r="I3">
        <f>BRPL_EOD!AG3+BRPL_EOD!AH3</f>
        <v>42.44</v>
      </c>
      <c r="J3">
        <f>BYPL_EOD!AG3+BYPL_EOD!AH3</f>
        <v>24.11</v>
      </c>
      <c r="K3">
        <f>MES_EOD!AG3+MES_EOD!AH3</f>
        <v>9.09</v>
      </c>
      <c r="L3">
        <f>NDMC_EOD!AG3+NDMC_EOD!AH3</f>
        <v>45.45</v>
      </c>
      <c r="M3">
        <f>TPDDL_EOD!AG3+TPDDL_EOD!AH3</f>
        <v>28.92</v>
      </c>
      <c r="N3">
        <f t="shared" ref="N3:N66" si="0">SUM(I3:M3)</f>
        <v>150.01</v>
      </c>
      <c r="O3" s="154">
        <f t="shared" ref="O3:O66" si="1">G3-N3</f>
        <v>-9.9999999999909051E-3</v>
      </c>
      <c r="P3">
        <v>42.437170855276314</v>
      </c>
      <c r="Q3">
        <v>24.10839277381508</v>
      </c>
      <c r="R3">
        <v>9.0893940403973073</v>
      </c>
      <c r="S3">
        <v>45.446970201986538</v>
      </c>
      <c r="T3">
        <v>28.91807212852477</v>
      </c>
      <c r="U3" s="156">
        <f t="shared" ref="U3:U66" si="2">SUM(P3:T3)</f>
        <v>150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150</v>
      </c>
      <c r="G4">
        <f t="shared" ref="G4:G67" si="5">D4+E4</f>
        <v>150</v>
      </c>
      <c r="H4" s="154"/>
      <c r="I4">
        <f>BRPL_EOD!AG4+BRPL_EOD!AH4</f>
        <v>42.44</v>
      </c>
      <c r="J4">
        <f>BYPL_EOD!AG4+BYPL_EOD!AH4</f>
        <v>24.11</v>
      </c>
      <c r="K4">
        <f>MES_EOD!AG4+MES_EOD!AH4</f>
        <v>9.09</v>
      </c>
      <c r="L4">
        <f>NDMC_EOD!AG4+NDMC_EOD!AH4</f>
        <v>45.45</v>
      </c>
      <c r="M4">
        <f>TPDDL_EOD!AG4+TPDDL_EOD!AH4</f>
        <v>28.92</v>
      </c>
      <c r="N4">
        <f t="shared" si="0"/>
        <v>150.01</v>
      </c>
      <c r="O4" s="154">
        <f t="shared" si="1"/>
        <v>-9.9999999999909051E-3</v>
      </c>
      <c r="P4">
        <v>42.437170855276314</v>
      </c>
      <c r="Q4">
        <v>24.10839277381508</v>
      </c>
      <c r="R4">
        <v>9.0893940403973073</v>
      </c>
      <c r="S4">
        <v>45.446970201986538</v>
      </c>
      <c r="T4">
        <v>28.91807212852477</v>
      </c>
      <c r="U4" s="156">
        <f t="shared" si="2"/>
        <v>150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150</v>
      </c>
      <c r="G5">
        <f t="shared" si="5"/>
        <v>150</v>
      </c>
      <c r="H5" s="154"/>
      <c r="I5">
        <f>BRPL_EOD!AG5+BRPL_EOD!AH5</f>
        <v>42.44</v>
      </c>
      <c r="J5">
        <f>BYPL_EOD!AG5+BYPL_EOD!AH5</f>
        <v>24.11</v>
      </c>
      <c r="K5">
        <f>MES_EOD!AG5+MES_EOD!AH5</f>
        <v>9.09</v>
      </c>
      <c r="L5">
        <f>NDMC_EOD!AG5+NDMC_EOD!AH5</f>
        <v>45.45</v>
      </c>
      <c r="M5">
        <f>TPDDL_EOD!AG5+TPDDL_EOD!AH5</f>
        <v>28.92</v>
      </c>
      <c r="N5">
        <f t="shared" si="0"/>
        <v>150.01</v>
      </c>
      <c r="O5" s="154">
        <f t="shared" si="1"/>
        <v>-9.9999999999909051E-3</v>
      </c>
      <c r="P5">
        <v>42.437170855276314</v>
      </c>
      <c r="Q5">
        <v>24.10839277381508</v>
      </c>
      <c r="R5">
        <v>9.0893940403973073</v>
      </c>
      <c r="S5">
        <v>45.446970201986538</v>
      </c>
      <c r="T5">
        <v>28.91807212852477</v>
      </c>
      <c r="U5" s="156">
        <f t="shared" si="2"/>
        <v>150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150</v>
      </c>
      <c r="G6">
        <f t="shared" si="5"/>
        <v>150</v>
      </c>
      <c r="H6" s="154"/>
      <c r="I6">
        <f>BRPL_EOD!AG6+BRPL_EOD!AH6</f>
        <v>42.44</v>
      </c>
      <c r="J6">
        <f>BYPL_EOD!AG6+BYPL_EOD!AH6</f>
        <v>24.11</v>
      </c>
      <c r="K6">
        <f>MES_EOD!AG6+MES_EOD!AH6</f>
        <v>9.09</v>
      </c>
      <c r="L6">
        <f>NDMC_EOD!AG6+NDMC_EOD!AH6</f>
        <v>45.45</v>
      </c>
      <c r="M6">
        <f>TPDDL_EOD!AG6+TPDDL_EOD!AH6</f>
        <v>28.92</v>
      </c>
      <c r="N6">
        <f t="shared" si="0"/>
        <v>150.01</v>
      </c>
      <c r="O6" s="154">
        <f t="shared" si="1"/>
        <v>-9.9999999999909051E-3</v>
      </c>
      <c r="P6">
        <v>42.437170855276314</v>
      </c>
      <c r="Q6">
        <v>24.10839277381508</v>
      </c>
      <c r="R6">
        <v>9.0893940403973073</v>
      </c>
      <c r="S6">
        <v>45.446970201986538</v>
      </c>
      <c r="T6">
        <v>28.91807212852477</v>
      </c>
      <c r="U6" s="156">
        <f t="shared" si="2"/>
        <v>150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150</v>
      </c>
      <c r="G7">
        <f t="shared" si="5"/>
        <v>150</v>
      </c>
      <c r="H7" s="154"/>
      <c r="I7">
        <f>BRPL_EOD!AG7+BRPL_EOD!AH7</f>
        <v>42.44</v>
      </c>
      <c r="J7">
        <f>BYPL_EOD!AG7+BYPL_EOD!AH7</f>
        <v>24.11</v>
      </c>
      <c r="K7">
        <f>MES_EOD!AG7+MES_EOD!AH7</f>
        <v>9.09</v>
      </c>
      <c r="L7">
        <f>NDMC_EOD!AG7+NDMC_EOD!AH7</f>
        <v>45.45</v>
      </c>
      <c r="M7">
        <f>TPDDL_EOD!AG7+TPDDL_EOD!AH7</f>
        <v>28.92</v>
      </c>
      <c r="N7">
        <f t="shared" si="0"/>
        <v>150.01</v>
      </c>
      <c r="O7" s="154">
        <f t="shared" si="1"/>
        <v>-9.9999999999909051E-3</v>
      </c>
      <c r="P7">
        <v>42.437170855276314</v>
      </c>
      <c r="Q7">
        <v>24.10839277381508</v>
      </c>
      <c r="R7">
        <v>9.0893940403973073</v>
      </c>
      <c r="S7">
        <v>45.446970201986538</v>
      </c>
      <c r="T7">
        <v>28.91807212852477</v>
      </c>
      <c r="U7" s="156">
        <f t="shared" si="2"/>
        <v>150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150</v>
      </c>
      <c r="G8">
        <f t="shared" si="5"/>
        <v>150</v>
      </c>
      <c r="H8" s="154"/>
      <c r="I8">
        <f>BRPL_EOD!AG8+BRPL_EOD!AH8</f>
        <v>42.44</v>
      </c>
      <c r="J8">
        <f>BYPL_EOD!AG8+BYPL_EOD!AH8</f>
        <v>24.11</v>
      </c>
      <c r="K8">
        <f>MES_EOD!AG8+MES_EOD!AH8</f>
        <v>9.09</v>
      </c>
      <c r="L8">
        <f>NDMC_EOD!AG8+NDMC_EOD!AH8</f>
        <v>45.45</v>
      </c>
      <c r="M8">
        <f>TPDDL_EOD!AG8+TPDDL_EOD!AH8</f>
        <v>28.92</v>
      </c>
      <c r="N8">
        <f t="shared" si="0"/>
        <v>150.01</v>
      </c>
      <c r="O8" s="154">
        <f t="shared" si="1"/>
        <v>-9.9999999999909051E-3</v>
      </c>
      <c r="P8">
        <v>42.437170855276314</v>
      </c>
      <c r="Q8">
        <v>24.10839277381508</v>
      </c>
      <c r="R8">
        <v>9.0893940403973073</v>
      </c>
      <c r="S8">
        <v>45.446970201986538</v>
      </c>
      <c r="T8">
        <v>28.91807212852477</v>
      </c>
      <c r="U8" s="156">
        <f t="shared" si="2"/>
        <v>150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150</v>
      </c>
      <c r="G9">
        <f t="shared" si="5"/>
        <v>150</v>
      </c>
      <c r="H9" s="154"/>
      <c r="I9">
        <f>BRPL_EOD!AG9+BRPL_EOD!AH9</f>
        <v>42.44</v>
      </c>
      <c r="J9">
        <f>BYPL_EOD!AG9+BYPL_EOD!AH9</f>
        <v>24.11</v>
      </c>
      <c r="K9">
        <f>MES_EOD!AG9+MES_EOD!AH9</f>
        <v>9.09</v>
      </c>
      <c r="L9">
        <f>NDMC_EOD!AG9+NDMC_EOD!AH9</f>
        <v>45.45</v>
      </c>
      <c r="M9">
        <f>TPDDL_EOD!AG9+TPDDL_EOD!AH9</f>
        <v>28.92</v>
      </c>
      <c r="N9">
        <f t="shared" si="0"/>
        <v>150.01</v>
      </c>
      <c r="O9" s="154">
        <f t="shared" si="1"/>
        <v>-9.9999999999909051E-3</v>
      </c>
      <c r="P9">
        <v>42.437170855276314</v>
      </c>
      <c r="Q9">
        <v>24.10839277381508</v>
      </c>
      <c r="R9">
        <v>9.0893940403973073</v>
      </c>
      <c r="S9">
        <v>45.446970201986538</v>
      </c>
      <c r="T9">
        <v>28.91807212852477</v>
      </c>
      <c r="U9" s="156">
        <f t="shared" si="2"/>
        <v>150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150</v>
      </c>
      <c r="G10">
        <f t="shared" si="5"/>
        <v>150</v>
      </c>
      <c r="H10" s="154"/>
      <c r="I10">
        <f>BRPL_EOD!AG10+BRPL_EOD!AH10</f>
        <v>42.44</v>
      </c>
      <c r="J10">
        <f>BYPL_EOD!AG10+BYPL_EOD!AH10</f>
        <v>24.11</v>
      </c>
      <c r="K10">
        <f>MES_EOD!AG10+MES_EOD!AH10</f>
        <v>9.09</v>
      </c>
      <c r="L10">
        <f>NDMC_EOD!AG10+NDMC_EOD!AH10</f>
        <v>45.45</v>
      </c>
      <c r="M10">
        <f>TPDDL_EOD!AG10+TPDDL_EOD!AH10</f>
        <v>28.92</v>
      </c>
      <c r="N10">
        <f t="shared" si="0"/>
        <v>150.01</v>
      </c>
      <c r="O10" s="154">
        <f t="shared" si="1"/>
        <v>-9.9999999999909051E-3</v>
      </c>
      <c r="P10">
        <v>42.437170855276314</v>
      </c>
      <c r="Q10">
        <v>24.10839277381508</v>
      </c>
      <c r="R10">
        <v>9.0893940403973073</v>
      </c>
      <c r="S10">
        <v>45.446970201986538</v>
      </c>
      <c r="T10">
        <v>28.91807212852477</v>
      </c>
      <c r="U10" s="156">
        <f t="shared" si="2"/>
        <v>150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150</v>
      </c>
      <c r="G11">
        <f t="shared" si="5"/>
        <v>150</v>
      </c>
      <c r="H11" s="154"/>
      <c r="I11">
        <f>BRPL_EOD!AG11+BRPL_EOD!AH11</f>
        <v>42.44</v>
      </c>
      <c r="J11">
        <f>BYPL_EOD!AG11+BYPL_EOD!AH11</f>
        <v>24.11</v>
      </c>
      <c r="K11">
        <f>MES_EOD!AG11+MES_EOD!AH11</f>
        <v>9.09</v>
      </c>
      <c r="L11">
        <f>NDMC_EOD!AG11+NDMC_EOD!AH11</f>
        <v>45.45</v>
      </c>
      <c r="M11">
        <f>TPDDL_EOD!AG11+TPDDL_EOD!AH11</f>
        <v>28.92</v>
      </c>
      <c r="N11">
        <f t="shared" si="0"/>
        <v>150.01</v>
      </c>
      <c r="O11" s="154">
        <f t="shared" si="1"/>
        <v>-9.9999999999909051E-3</v>
      </c>
      <c r="P11">
        <v>42.437170855276314</v>
      </c>
      <c r="Q11">
        <v>24.10839277381508</v>
      </c>
      <c r="R11">
        <v>9.0893940403973073</v>
      </c>
      <c r="S11">
        <v>45.446970201986538</v>
      </c>
      <c r="T11">
        <v>28.91807212852477</v>
      </c>
      <c r="U11" s="156">
        <f t="shared" si="2"/>
        <v>150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150</v>
      </c>
      <c r="G12">
        <f t="shared" si="5"/>
        <v>150</v>
      </c>
      <c r="H12" s="154"/>
      <c r="I12">
        <f>BRPL_EOD!AG12+BRPL_EOD!AH12</f>
        <v>42.44</v>
      </c>
      <c r="J12">
        <f>BYPL_EOD!AG12+BYPL_EOD!AH12</f>
        <v>24.11</v>
      </c>
      <c r="K12">
        <f>MES_EOD!AG12+MES_EOD!AH12</f>
        <v>9.09</v>
      </c>
      <c r="L12">
        <f>NDMC_EOD!AG12+NDMC_EOD!AH12</f>
        <v>45.45</v>
      </c>
      <c r="M12">
        <f>TPDDL_EOD!AG12+TPDDL_EOD!AH12</f>
        <v>28.92</v>
      </c>
      <c r="N12">
        <f t="shared" si="0"/>
        <v>150.01</v>
      </c>
      <c r="O12" s="154">
        <f t="shared" si="1"/>
        <v>-9.9999999999909051E-3</v>
      </c>
      <c r="P12">
        <v>42.437170855276314</v>
      </c>
      <c r="Q12">
        <v>24.10839277381508</v>
      </c>
      <c r="R12">
        <v>9.0893940403973073</v>
      </c>
      <c r="S12">
        <v>45.446970201986538</v>
      </c>
      <c r="T12">
        <v>28.91807212852477</v>
      </c>
      <c r="U12" s="156">
        <f t="shared" si="2"/>
        <v>150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150</v>
      </c>
      <c r="G13">
        <f t="shared" si="5"/>
        <v>150</v>
      </c>
      <c r="H13" s="154"/>
      <c r="I13">
        <f>BRPL_EOD!AG13+BRPL_EOD!AH13</f>
        <v>42.44</v>
      </c>
      <c r="J13">
        <f>BYPL_EOD!AG13+BYPL_EOD!AH13</f>
        <v>24.11</v>
      </c>
      <c r="K13">
        <f>MES_EOD!AG13+MES_EOD!AH13</f>
        <v>9.09</v>
      </c>
      <c r="L13">
        <f>NDMC_EOD!AG13+NDMC_EOD!AH13</f>
        <v>45.45</v>
      </c>
      <c r="M13">
        <f>TPDDL_EOD!AG13+TPDDL_EOD!AH13</f>
        <v>28.92</v>
      </c>
      <c r="N13">
        <f t="shared" si="0"/>
        <v>150.01</v>
      </c>
      <c r="O13" s="154">
        <f t="shared" si="1"/>
        <v>-9.9999999999909051E-3</v>
      </c>
      <c r="P13">
        <v>42.437170855276314</v>
      </c>
      <c r="Q13">
        <v>24.10839277381508</v>
      </c>
      <c r="R13">
        <v>9.0893940403973073</v>
      </c>
      <c r="S13">
        <v>45.446970201986538</v>
      </c>
      <c r="T13">
        <v>28.91807212852477</v>
      </c>
      <c r="U13" s="156">
        <f t="shared" si="2"/>
        <v>150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150</v>
      </c>
      <c r="G14">
        <f t="shared" si="5"/>
        <v>150</v>
      </c>
      <c r="H14" s="154"/>
      <c r="I14">
        <f>BRPL_EOD!AG14+BRPL_EOD!AH14</f>
        <v>42.44</v>
      </c>
      <c r="J14">
        <f>BYPL_EOD!AG14+BYPL_EOD!AH14</f>
        <v>24.11</v>
      </c>
      <c r="K14">
        <f>MES_EOD!AG14+MES_EOD!AH14</f>
        <v>9.09</v>
      </c>
      <c r="L14">
        <f>NDMC_EOD!AG14+NDMC_EOD!AH14</f>
        <v>45.45</v>
      </c>
      <c r="M14">
        <f>TPDDL_EOD!AG14+TPDDL_EOD!AH14</f>
        <v>28.92</v>
      </c>
      <c r="N14">
        <f t="shared" si="0"/>
        <v>150.01</v>
      </c>
      <c r="O14" s="154">
        <f t="shared" si="1"/>
        <v>-9.9999999999909051E-3</v>
      </c>
      <c r="P14">
        <v>42.437170855276314</v>
      </c>
      <c r="Q14">
        <v>24.10839277381508</v>
      </c>
      <c r="R14">
        <v>9.0893940403973073</v>
      </c>
      <c r="S14">
        <v>45.446970201986538</v>
      </c>
      <c r="T14">
        <v>28.91807212852477</v>
      </c>
      <c r="U14" s="156">
        <f t="shared" si="2"/>
        <v>150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150</v>
      </c>
      <c r="G15">
        <f t="shared" si="5"/>
        <v>150</v>
      </c>
      <c r="H15" s="154"/>
      <c r="I15">
        <f>BRPL_EOD!AG15+BRPL_EOD!AH15</f>
        <v>42.44</v>
      </c>
      <c r="J15">
        <f>BYPL_EOD!AG15+BYPL_EOD!AH15</f>
        <v>24.11</v>
      </c>
      <c r="K15">
        <f>MES_EOD!AG15+MES_EOD!AH15</f>
        <v>9.09</v>
      </c>
      <c r="L15">
        <f>NDMC_EOD!AG15+NDMC_EOD!AH15</f>
        <v>45.45</v>
      </c>
      <c r="M15">
        <f>TPDDL_EOD!AG15+TPDDL_EOD!AH15</f>
        <v>28.92</v>
      </c>
      <c r="N15">
        <f t="shared" si="0"/>
        <v>150.01</v>
      </c>
      <c r="O15" s="154">
        <f t="shared" si="1"/>
        <v>-9.9999999999909051E-3</v>
      </c>
      <c r="P15">
        <v>42.437170855276314</v>
      </c>
      <c r="Q15">
        <v>24.10839277381508</v>
      </c>
      <c r="R15">
        <v>9.0893940403973073</v>
      </c>
      <c r="S15">
        <v>45.446970201986538</v>
      </c>
      <c r="T15">
        <v>28.91807212852477</v>
      </c>
      <c r="U15" s="156">
        <f t="shared" si="2"/>
        <v>150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150</v>
      </c>
      <c r="G16">
        <f t="shared" si="5"/>
        <v>150</v>
      </c>
      <c r="H16" s="154"/>
      <c r="I16">
        <f>BRPL_EOD!AG16+BRPL_EOD!AH16</f>
        <v>42.44</v>
      </c>
      <c r="J16">
        <f>BYPL_EOD!AG16+BYPL_EOD!AH16</f>
        <v>24.11</v>
      </c>
      <c r="K16">
        <f>MES_EOD!AG16+MES_EOD!AH16</f>
        <v>9.09</v>
      </c>
      <c r="L16">
        <f>NDMC_EOD!AG16+NDMC_EOD!AH16</f>
        <v>45.45</v>
      </c>
      <c r="M16">
        <f>TPDDL_EOD!AG16+TPDDL_EOD!AH16</f>
        <v>28.92</v>
      </c>
      <c r="N16">
        <f t="shared" si="0"/>
        <v>150.01</v>
      </c>
      <c r="O16" s="154">
        <f t="shared" si="1"/>
        <v>-9.9999999999909051E-3</v>
      </c>
      <c r="P16">
        <v>42.437170855276314</v>
      </c>
      <c r="Q16">
        <v>24.10839277381508</v>
      </c>
      <c r="R16">
        <v>9.0893940403973073</v>
      </c>
      <c r="S16">
        <v>45.446970201986538</v>
      </c>
      <c r="T16">
        <v>28.91807212852477</v>
      </c>
      <c r="U16" s="156">
        <f t="shared" si="2"/>
        <v>150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150</v>
      </c>
      <c r="G17">
        <f t="shared" si="5"/>
        <v>150</v>
      </c>
      <c r="H17" s="154"/>
      <c r="I17">
        <f>BRPL_EOD!AG17+BRPL_EOD!AH17</f>
        <v>42.44</v>
      </c>
      <c r="J17">
        <f>BYPL_EOD!AG17+BYPL_EOD!AH17</f>
        <v>24.11</v>
      </c>
      <c r="K17">
        <f>MES_EOD!AG17+MES_EOD!AH17</f>
        <v>9.09</v>
      </c>
      <c r="L17">
        <f>NDMC_EOD!AG17+NDMC_EOD!AH17</f>
        <v>45.45</v>
      </c>
      <c r="M17">
        <f>TPDDL_EOD!AG17+TPDDL_EOD!AH17</f>
        <v>28.92</v>
      </c>
      <c r="N17">
        <f t="shared" si="0"/>
        <v>150.01</v>
      </c>
      <c r="O17" s="154">
        <f t="shared" si="1"/>
        <v>-9.9999999999909051E-3</v>
      </c>
      <c r="P17">
        <v>42.437170855276314</v>
      </c>
      <c r="Q17">
        <v>24.10839277381508</v>
      </c>
      <c r="R17">
        <v>9.0893940403973073</v>
      </c>
      <c r="S17">
        <v>45.446970201986538</v>
      </c>
      <c r="T17">
        <v>28.91807212852477</v>
      </c>
      <c r="U17" s="156">
        <f t="shared" si="2"/>
        <v>150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150</v>
      </c>
      <c r="G18">
        <f t="shared" si="5"/>
        <v>150</v>
      </c>
      <c r="H18" s="154"/>
      <c r="I18">
        <f>BRPL_EOD!AG18+BRPL_EOD!AH18</f>
        <v>42.44</v>
      </c>
      <c r="J18">
        <f>BYPL_EOD!AG18+BYPL_EOD!AH18</f>
        <v>24.11</v>
      </c>
      <c r="K18">
        <f>MES_EOD!AG18+MES_EOD!AH18</f>
        <v>9.09</v>
      </c>
      <c r="L18">
        <f>NDMC_EOD!AG18+NDMC_EOD!AH18</f>
        <v>45.45</v>
      </c>
      <c r="M18">
        <f>TPDDL_EOD!AG18+TPDDL_EOD!AH18</f>
        <v>28.92</v>
      </c>
      <c r="N18">
        <f t="shared" si="0"/>
        <v>150.01</v>
      </c>
      <c r="O18" s="154">
        <f t="shared" si="1"/>
        <v>-9.9999999999909051E-3</v>
      </c>
      <c r="P18">
        <v>42.437170855276314</v>
      </c>
      <c r="Q18">
        <v>24.10839277381508</v>
      </c>
      <c r="R18">
        <v>9.0893940403973073</v>
      </c>
      <c r="S18">
        <v>45.446970201986538</v>
      </c>
      <c r="T18">
        <v>28.91807212852477</v>
      </c>
      <c r="U18" s="156">
        <f t="shared" si="2"/>
        <v>150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150</v>
      </c>
      <c r="G19">
        <f t="shared" si="5"/>
        <v>150</v>
      </c>
      <c r="H19" s="154"/>
      <c r="I19">
        <f>BRPL_EOD!AG19+BRPL_EOD!AH19</f>
        <v>42.44</v>
      </c>
      <c r="J19">
        <f>BYPL_EOD!AG19+BYPL_EOD!AH19</f>
        <v>24.11</v>
      </c>
      <c r="K19">
        <f>MES_EOD!AG19+MES_EOD!AH19</f>
        <v>9.09</v>
      </c>
      <c r="L19">
        <f>NDMC_EOD!AG19+NDMC_EOD!AH19</f>
        <v>45.45</v>
      </c>
      <c r="M19">
        <f>TPDDL_EOD!AG19+TPDDL_EOD!AH19</f>
        <v>28.92</v>
      </c>
      <c r="N19">
        <f t="shared" si="0"/>
        <v>150.01</v>
      </c>
      <c r="O19" s="154">
        <f t="shared" si="1"/>
        <v>-9.9999999999909051E-3</v>
      </c>
      <c r="P19">
        <v>42.437170855276314</v>
      </c>
      <c r="Q19">
        <v>24.10839277381508</v>
      </c>
      <c r="R19">
        <v>9.0893940403973073</v>
      </c>
      <c r="S19">
        <v>45.446970201986538</v>
      </c>
      <c r="T19">
        <v>28.91807212852477</v>
      </c>
      <c r="U19" s="156">
        <f t="shared" si="2"/>
        <v>150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150</v>
      </c>
      <c r="G20">
        <f t="shared" si="5"/>
        <v>150</v>
      </c>
      <c r="H20" s="154"/>
      <c r="I20">
        <f>BRPL_EOD!AG20+BRPL_EOD!AH20</f>
        <v>42.44</v>
      </c>
      <c r="J20">
        <f>BYPL_EOD!AG20+BYPL_EOD!AH20</f>
        <v>24.11</v>
      </c>
      <c r="K20">
        <f>MES_EOD!AG20+MES_EOD!AH20</f>
        <v>9.09</v>
      </c>
      <c r="L20">
        <f>NDMC_EOD!AG20+NDMC_EOD!AH20</f>
        <v>45.45</v>
      </c>
      <c r="M20">
        <f>TPDDL_EOD!AG20+TPDDL_EOD!AH20</f>
        <v>28.92</v>
      </c>
      <c r="N20">
        <f t="shared" si="0"/>
        <v>150.01</v>
      </c>
      <c r="O20" s="154">
        <f t="shared" si="1"/>
        <v>-9.9999999999909051E-3</v>
      </c>
      <c r="P20">
        <v>42.437170855276314</v>
      </c>
      <c r="Q20">
        <v>24.10839277381508</v>
      </c>
      <c r="R20">
        <v>9.0893940403973073</v>
      </c>
      <c r="S20">
        <v>45.446970201986538</v>
      </c>
      <c r="T20">
        <v>28.91807212852477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150</v>
      </c>
      <c r="G21">
        <f t="shared" si="5"/>
        <v>150</v>
      </c>
      <c r="H21" s="154"/>
      <c r="I21">
        <f>BRPL_EOD!AG21+BRPL_EOD!AH21</f>
        <v>42.44</v>
      </c>
      <c r="J21">
        <f>BYPL_EOD!AG21+BYPL_EOD!AH21</f>
        <v>24.11</v>
      </c>
      <c r="K21">
        <f>MES_EOD!AG21+MES_EOD!AH21</f>
        <v>9.09</v>
      </c>
      <c r="L21">
        <f>NDMC_EOD!AG21+NDMC_EOD!AH21</f>
        <v>45.45</v>
      </c>
      <c r="M21">
        <f>TPDDL_EOD!AG21+TPDDL_EOD!AH21</f>
        <v>28.92</v>
      </c>
      <c r="N21">
        <f t="shared" si="0"/>
        <v>150.01</v>
      </c>
      <c r="O21" s="154">
        <f t="shared" si="1"/>
        <v>-9.9999999999909051E-3</v>
      </c>
      <c r="P21">
        <v>42.437170855276314</v>
      </c>
      <c r="Q21">
        <v>24.10839277381508</v>
      </c>
      <c r="R21">
        <v>9.0893940403973073</v>
      </c>
      <c r="S21">
        <v>45.446970201986538</v>
      </c>
      <c r="T21">
        <v>28.91807212852477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150</v>
      </c>
      <c r="G22">
        <f t="shared" si="5"/>
        <v>150</v>
      </c>
      <c r="H22" s="154"/>
      <c r="I22">
        <f>BRPL_EOD!AG22+BRPL_EOD!AH22</f>
        <v>42.44</v>
      </c>
      <c r="J22">
        <f>BYPL_EOD!AG22+BYPL_EOD!AH22</f>
        <v>24.11</v>
      </c>
      <c r="K22">
        <f>MES_EOD!AG22+MES_EOD!AH22</f>
        <v>9.09</v>
      </c>
      <c r="L22">
        <f>NDMC_EOD!AG22+NDMC_EOD!AH22</f>
        <v>45.45</v>
      </c>
      <c r="M22">
        <f>TPDDL_EOD!AG22+TPDDL_EOD!AH22</f>
        <v>28.92</v>
      </c>
      <c r="N22">
        <f t="shared" si="0"/>
        <v>150.01</v>
      </c>
      <c r="O22" s="154">
        <f t="shared" si="1"/>
        <v>-9.9999999999909051E-3</v>
      </c>
      <c r="P22">
        <v>42.437170855276314</v>
      </c>
      <c r="Q22">
        <v>24.10839277381508</v>
      </c>
      <c r="R22">
        <v>9.0893940403973073</v>
      </c>
      <c r="S22">
        <v>45.446970201986538</v>
      </c>
      <c r="T22">
        <v>28.91807212852477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150</v>
      </c>
      <c r="G23">
        <f t="shared" si="5"/>
        <v>150</v>
      </c>
      <c r="H23" s="154"/>
      <c r="I23">
        <f>BRPL_EOD!AG23+BRPL_EOD!AH23</f>
        <v>42.44</v>
      </c>
      <c r="J23">
        <f>BYPL_EOD!AG23+BYPL_EOD!AH23</f>
        <v>24.11</v>
      </c>
      <c r="K23">
        <f>MES_EOD!AG23+MES_EOD!AH23</f>
        <v>9.09</v>
      </c>
      <c r="L23">
        <f>NDMC_EOD!AG23+NDMC_EOD!AH23</f>
        <v>45.45</v>
      </c>
      <c r="M23">
        <f>TPDDL_EOD!AG23+TPDDL_EOD!AH23</f>
        <v>28.92</v>
      </c>
      <c r="N23">
        <f t="shared" si="0"/>
        <v>150.01</v>
      </c>
      <c r="O23" s="154">
        <f t="shared" si="1"/>
        <v>-9.9999999999909051E-3</v>
      </c>
      <c r="P23">
        <v>42.437170855276314</v>
      </c>
      <c r="Q23">
        <v>24.10839277381508</v>
      </c>
      <c r="R23">
        <v>9.0893940403973073</v>
      </c>
      <c r="S23">
        <v>45.446970201986538</v>
      </c>
      <c r="T23">
        <v>28.91807212852477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150</v>
      </c>
      <c r="G24">
        <f t="shared" si="5"/>
        <v>150</v>
      </c>
      <c r="H24" s="154"/>
      <c r="I24">
        <f>BRPL_EOD!AG24+BRPL_EOD!AH24</f>
        <v>42.44</v>
      </c>
      <c r="J24">
        <f>BYPL_EOD!AG24+BYPL_EOD!AH24</f>
        <v>24.11</v>
      </c>
      <c r="K24">
        <f>MES_EOD!AG24+MES_EOD!AH24</f>
        <v>9.09</v>
      </c>
      <c r="L24">
        <f>NDMC_EOD!AG24+NDMC_EOD!AH24</f>
        <v>45.45</v>
      </c>
      <c r="M24">
        <f>TPDDL_EOD!AG24+TPDDL_EOD!AH24</f>
        <v>28.92</v>
      </c>
      <c r="N24">
        <f t="shared" si="0"/>
        <v>150.01</v>
      </c>
      <c r="O24" s="154">
        <f t="shared" si="1"/>
        <v>-9.9999999999909051E-3</v>
      </c>
      <c r="P24">
        <v>42.437170855276314</v>
      </c>
      <c r="Q24">
        <v>24.10839277381508</v>
      </c>
      <c r="R24">
        <v>9.0893940403973073</v>
      </c>
      <c r="S24">
        <v>45.446970201986538</v>
      </c>
      <c r="T24">
        <v>28.91807212852477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150</v>
      </c>
      <c r="G25">
        <f t="shared" si="5"/>
        <v>150</v>
      </c>
      <c r="H25" s="154"/>
      <c r="I25">
        <f>BRPL_EOD!AG25+BRPL_EOD!AH25</f>
        <v>42.44</v>
      </c>
      <c r="J25">
        <f>BYPL_EOD!AG25+BYPL_EOD!AH25</f>
        <v>24.11</v>
      </c>
      <c r="K25">
        <f>MES_EOD!AG25+MES_EOD!AH25</f>
        <v>9.09</v>
      </c>
      <c r="L25">
        <f>NDMC_EOD!AG25+NDMC_EOD!AH25</f>
        <v>45.45</v>
      </c>
      <c r="M25">
        <f>TPDDL_EOD!AG25+TPDDL_EOD!AH25</f>
        <v>28.92</v>
      </c>
      <c r="N25">
        <f t="shared" si="0"/>
        <v>150.01</v>
      </c>
      <c r="O25" s="154">
        <f t="shared" si="1"/>
        <v>-9.9999999999909051E-3</v>
      </c>
      <c r="P25">
        <v>42.437170855276314</v>
      </c>
      <c r="Q25">
        <v>24.10839277381508</v>
      </c>
      <c r="R25">
        <v>9.0893940403973073</v>
      </c>
      <c r="S25">
        <v>45.446970201986538</v>
      </c>
      <c r="T25">
        <v>28.91807212852477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150</v>
      </c>
      <c r="G26">
        <f t="shared" si="5"/>
        <v>150</v>
      </c>
      <c r="H26" s="154"/>
      <c r="I26">
        <f>BRPL_EOD!AG26+BRPL_EOD!AH26</f>
        <v>42.44</v>
      </c>
      <c r="J26">
        <f>BYPL_EOD!AG26+BYPL_EOD!AH26</f>
        <v>24.11</v>
      </c>
      <c r="K26">
        <f>MES_EOD!AG26+MES_EOD!AH26</f>
        <v>9.09</v>
      </c>
      <c r="L26">
        <f>NDMC_EOD!AG26+NDMC_EOD!AH26</f>
        <v>45.45</v>
      </c>
      <c r="M26">
        <f>TPDDL_EOD!AG26+TPDDL_EOD!AH26</f>
        <v>28.92</v>
      </c>
      <c r="N26">
        <f t="shared" si="0"/>
        <v>150.01</v>
      </c>
      <c r="O26" s="154">
        <f t="shared" si="1"/>
        <v>-9.9999999999909051E-3</v>
      </c>
      <c r="P26">
        <v>42.437170855276314</v>
      </c>
      <c r="Q26">
        <v>24.10839277381508</v>
      </c>
      <c r="R26">
        <v>9.0893940403973073</v>
      </c>
      <c r="S26">
        <v>45.446970201986538</v>
      </c>
      <c r="T26">
        <v>28.91807212852477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150</v>
      </c>
      <c r="G27">
        <f t="shared" si="5"/>
        <v>150</v>
      </c>
      <c r="H27" s="154"/>
      <c r="I27">
        <f>BRPL_EOD!AG27+BRPL_EOD!AH27</f>
        <v>42.44</v>
      </c>
      <c r="J27">
        <f>BYPL_EOD!AG27+BYPL_EOD!AH27</f>
        <v>24.11</v>
      </c>
      <c r="K27">
        <f>MES_EOD!AG27+MES_EOD!AH27</f>
        <v>9.09</v>
      </c>
      <c r="L27">
        <f>NDMC_EOD!AG27+NDMC_EOD!AH27</f>
        <v>45.45</v>
      </c>
      <c r="M27">
        <f>TPDDL_EOD!AG27+TPDDL_EOD!AH27</f>
        <v>28.92</v>
      </c>
      <c r="N27">
        <f t="shared" si="0"/>
        <v>150.01</v>
      </c>
      <c r="O27" s="154">
        <f t="shared" si="1"/>
        <v>-9.9999999999909051E-3</v>
      </c>
      <c r="P27">
        <v>42.437170855276314</v>
      </c>
      <c r="Q27">
        <v>24.10839277381508</v>
      </c>
      <c r="R27">
        <v>9.0893940403973073</v>
      </c>
      <c r="S27">
        <v>45.446970201986538</v>
      </c>
      <c r="T27">
        <v>28.91807212852477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150</v>
      </c>
      <c r="G28">
        <f t="shared" si="5"/>
        <v>150</v>
      </c>
      <c r="H28" s="154"/>
      <c r="I28">
        <f>BRPL_EOD!AG28+BRPL_EOD!AH28</f>
        <v>42.44</v>
      </c>
      <c r="J28">
        <f>BYPL_EOD!AG28+BYPL_EOD!AH28</f>
        <v>24.11</v>
      </c>
      <c r="K28">
        <f>MES_EOD!AG28+MES_EOD!AH28</f>
        <v>9.09</v>
      </c>
      <c r="L28">
        <f>NDMC_EOD!AG28+NDMC_EOD!AH28</f>
        <v>45.45</v>
      </c>
      <c r="M28">
        <f>TPDDL_EOD!AG28+TPDDL_EOD!AH28</f>
        <v>28.92</v>
      </c>
      <c r="N28">
        <f t="shared" si="0"/>
        <v>150.01</v>
      </c>
      <c r="O28" s="154">
        <f t="shared" si="1"/>
        <v>-9.9999999999909051E-3</v>
      </c>
      <c r="P28">
        <v>42.437170855276314</v>
      </c>
      <c r="Q28">
        <v>24.10839277381508</v>
      </c>
      <c r="R28">
        <v>9.0893940403973073</v>
      </c>
      <c r="S28">
        <v>45.446970201986538</v>
      </c>
      <c r="T28">
        <v>28.91807212852477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150</v>
      </c>
      <c r="G29">
        <f t="shared" si="5"/>
        <v>150</v>
      </c>
      <c r="H29" s="154"/>
      <c r="I29">
        <f>BRPL_EOD!AG29+BRPL_EOD!AH29</f>
        <v>42.44</v>
      </c>
      <c r="J29">
        <f>BYPL_EOD!AG29+BYPL_EOD!AH29</f>
        <v>24.11</v>
      </c>
      <c r="K29">
        <f>MES_EOD!AG29+MES_EOD!AH29</f>
        <v>9.09</v>
      </c>
      <c r="L29">
        <f>NDMC_EOD!AG29+NDMC_EOD!AH29</f>
        <v>45.45</v>
      </c>
      <c r="M29">
        <f>TPDDL_EOD!AG29+TPDDL_EOD!AH29</f>
        <v>28.92</v>
      </c>
      <c r="N29">
        <f t="shared" si="0"/>
        <v>150.01</v>
      </c>
      <c r="O29" s="154">
        <f t="shared" si="1"/>
        <v>-9.9999999999909051E-3</v>
      </c>
      <c r="P29">
        <v>42.437170855276314</v>
      </c>
      <c r="Q29">
        <v>24.10839277381508</v>
      </c>
      <c r="R29">
        <v>9.0893940403973073</v>
      </c>
      <c r="S29">
        <v>45.446970201986538</v>
      </c>
      <c r="T29">
        <v>28.91807212852477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150</v>
      </c>
      <c r="G30">
        <f t="shared" si="5"/>
        <v>150</v>
      </c>
      <c r="H30" s="154"/>
      <c r="I30">
        <f>BRPL_EOD!AG30+BRPL_EOD!AH30</f>
        <v>42.44</v>
      </c>
      <c r="J30">
        <f>BYPL_EOD!AG30+BYPL_EOD!AH30</f>
        <v>24.11</v>
      </c>
      <c r="K30">
        <f>MES_EOD!AG30+MES_EOD!AH30</f>
        <v>9.09</v>
      </c>
      <c r="L30">
        <f>NDMC_EOD!AG30+NDMC_EOD!AH30</f>
        <v>45.45</v>
      </c>
      <c r="M30">
        <f>TPDDL_EOD!AG30+TPDDL_EOD!AH30</f>
        <v>28.92</v>
      </c>
      <c r="N30">
        <f t="shared" si="0"/>
        <v>150.01</v>
      </c>
      <c r="O30" s="154">
        <f t="shared" si="1"/>
        <v>-9.9999999999909051E-3</v>
      </c>
      <c r="P30">
        <v>42.437170855276314</v>
      </c>
      <c r="Q30">
        <v>24.10839277381508</v>
      </c>
      <c r="R30">
        <v>9.0893940403973073</v>
      </c>
      <c r="S30">
        <v>45.446970201986538</v>
      </c>
      <c r="T30">
        <v>28.91807212852477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150</v>
      </c>
      <c r="G31">
        <f t="shared" si="5"/>
        <v>150</v>
      </c>
      <c r="H31" s="154"/>
      <c r="I31">
        <f>BRPL_EOD!AG31+BRPL_EOD!AH31</f>
        <v>42.44</v>
      </c>
      <c r="J31">
        <f>BYPL_EOD!AG31+BYPL_EOD!AH31</f>
        <v>24.11</v>
      </c>
      <c r="K31">
        <f>MES_EOD!AG31+MES_EOD!AH31</f>
        <v>9.09</v>
      </c>
      <c r="L31">
        <f>NDMC_EOD!AG31+NDMC_EOD!AH31</f>
        <v>45.45</v>
      </c>
      <c r="M31">
        <f>TPDDL_EOD!AG31+TPDDL_EOD!AH31</f>
        <v>28.92</v>
      </c>
      <c r="N31">
        <f t="shared" si="0"/>
        <v>150.01</v>
      </c>
      <c r="O31" s="154">
        <f t="shared" si="1"/>
        <v>-9.9999999999909051E-3</v>
      </c>
      <c r="P31">
        <v>42.437170855276314</v>
      </c>
      <c r="Q31">
        <v>24.10839277381508</v>
      </c>
      <c r="R31">
        <v>9.0893940403973073</v>
      </c>
      <c r="S31">
        <v>45.446970201986538</v>
      </c>
      <c r="T31">
        <v>28.91807212852477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150</v>
      </c>
      <c r="G32">
        <f t="shared" si="5"/>
        <v>150</v>
      </c>
      <c r="H32" s="154"/>
      <c r="I32">
        <f>BRPL_EOD!AG32+BRPL_EOD!AH32</f>
        <v>42.44</v>
      </c>
      <c r="J32">
        <f>BYPL_EOD!AG32+BYPL_EOD!AH32</f>
        <v>24.11</v>
      </c>
      <c r="K32">
        <f>MES_EOD!AG32+MES_EOD!AH32</f>
        <v>9.09</v>
      </c>
      <c r="L32">
        <f>NDMC_EOD!AG32+NDMC_EOD!AH32</f>
        <v>45.45</v>
      </c>
      <c r="M32">
        <f>TPDDL_EOD!AG32+TPDDL_EOD!AH32</f>
        <v>28.92</v>
      </c>
      <c r="N32">
        <f t="shared" si="0"/>
        <v>150.01</v>
      </c>
      <c r="O32" s="154">
        <f t="shared" si="1"/>
        <v>-9.9999999999909051E-3</v>
      </c>
      <c r="P32">
        <v>42.437170855276314</v>
      </c>
      <c r="Q32">
        <v>24.10839277381508</v>
      </c>
      <c r="R32">
        <v>9.0893940403973073</v>
      </c>
      <c r="S32">
        <v>45.446970201986538</v>
      </c>
      <c r="T32">
        <v>28.91807212852477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150</v>
      </c>
      <c r="G33">
        <f t="shared" si="5"/>
        <v>150</v>
      </c>
      <c r="H33" s="154"/>
      <c r="I33">
        <f>BRPL_EOD!AG33+BRPL_EOD!AH33</f>
        <v>42.44</v>
      </c>
      <c r="J33">
        <f>BYPL_EOD!AG33+BYPL_EOD!AH33</f>
        <v>24.11</v>
      </c>
      <c r="K33">
        <f>MES_EOD!AG33+MES_EOD!AH33</f>
        <v>9.09</v>
      </c>
      <c r="L33">
        <f>NDMC_EOD!AG33+NDMC_EOD!AH33</f>
        <v>45.45</v>
      </c>
      <c r="M33">
        <f>TPDDL_EOD!AG33+TPDDL_EOD!AH33</f>
        <v>28.92</v>
      </c>
      <c r="N33">
        <f t="shared" si="0"/>
        <v>150.01</v>
      </c>
      <c r="O33" s="154">
        <f t="shared" si="1"/>
        <v>-9.9999999999909051E-3</v>
      </c>
      <c r="P33">
        <v>42.437170855276314</v>
      </c>
      <c r="Q33">
        <v>24.10839277381508</v>
      </c>
      <c r="R33">
        <v>9.0893940403973073</v>
      </c>
      <c r="S33">
        <v>45.446970201986538</v>
      </c>
      <c r="T33">
        <v>28.91807212852477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150</v>
      </c>
      <c r="G34">
        <f t="shared" si="5"/>
        <v>150</v>
      </c>
      <c r="H34" s="154"/>
      <c r="I34">
        <f>BRPL_EOD!AG34+BRPL_EOD!AH34</f>
        <v>42.44</v>
      </c>
      <c r="J34">
        <f>BYPL_EOD!AG34+BYPL_EOD!AH34</f>
        <v>24.11</v>
      </c>
      <c r="K34">
        <f>MES_EOD!AG34+MES_EOD!AH34</f>
        <v>9.09</v>
      </c>
      <c r="L34">
        <f>NDMC_EOD!AG34+NDMC_EOD!AH34</f>
        <v>45.45</v>
      </c>
      <c r="M34">
        <f>TPDDL_EOD!AG34+TPDDL_EOD!AH34</f>
        <v>28.92</v>
      </c>
      <c r="N34">
        <f t="shared" si="0"/>
        <v>150.01</v>
      </c>
      <c r="O34" s="154">
        <f t="shared" si="1"/>
        <v>-9.9999999999909051E-3</v>
      </c>
      <c r="P34">
        <v>42.437170855276314</v>
      </c>
      <c r="Q34">
        <v>24.10839277381508</v>
      </c>
      <c r="R34">
        <v>9.0893940403973073</v>
      </c>
      <c r="S34">
        <v>45.446970201986538</v>
      </c>
      <c r="T34">
        <v>28.91807212852477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150</v>
      </c>
      <c r="G35">
        <f t="shared" si="5"/>
        <v>150</v>
      </c>
      <c r="H35" s="154"/>
      <c r="I35">
        <f>BRPL_EOD!AG35+BRPL_EOD!AH35</f>
        <v>42.44</v>
      </c>
      <c r="J35">
        <f>BYPL_EOD!AG35+BYPL_EOD!AH35</f>
        <v>24.11</v>
      </c>
      <c r="K35">
        <f>MES_EOD!AG35+MES_EOD!AH35</f>
        <v>9.09</v>
      </c>
      <c r="L35">
        <f>NDMC_EOD!AG35+NDMC_EOD!AH35</f>
        <v>45.45</v>
      </c>
      <c r="M35">
        <f>TPDDL_EOD!AG35+TPDDL_EOD!AH35</f>
        <v>28.92</v>
      </c>
      <c r="N35">
        <f t="shared" si="0"/>
        <v>150.01</v>
      </c>
      <c r="O35" s="154">
        <f t="shared" si="1"/>
        <v>-9.9999999999909051E-3</v>
      </c>
      <c r="P35">
        <v>42.437170855276314</v>
      </c>
      <c r="Q35">
        <v>24.10839277381508</v>
      </c>
      <c r="R35">
        <v>9.0893940403973073</v>
      </c>
      <c r="S35">
        <v>45.446970201986538</v>
      </c>
      <c r="T35">
        <v>28.91807212852477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150</v>
      </c>
      <c r="G36">
        <f t="shared" si="5"/>
        <v>150</v>
      </c>
      <c r="H36" s="154"/>
      <c r="I36">
        <f>BRPL_EOD!AG36+BRPL_EOD!AH36</f>
        <v>42.44</v>
      </c>
      <c r="J36">
        <f>BYPL_EOD!AG36+BYPL_EOD!AH36</f>
        <v>24.11</v>
      </c>
      <c r="K36">
        <f>MES_EOD!AG36+MES_EOD!AH36</f>
        <v>9.09</v>
      </c>
      <c r="L36">
        <f>NDMC_EOD!AG36+NDMC_EOD!AH36</f>
        <v>45.45</v>
      </c>
      <c r="M36">
        <f>TPDDL_EOD!AG36+TPDDL_EOD!AH36</f>
        <v>28.92</v>
      </c>
      <c r="N36">
        <f t="shared" si="0"/>
        <v>150.01</v>
      </c>
      <c r="O36" s="154">
        <f t="shared" si="1"/>
        <v>-9.9999999999909051E-3</v>
      </c>
      <c r="P36">
        <v>42.437170855276314</v>
      </c>
      <c r="Q36">
        <v>24.10839277381508</v>
      </c>
      <c r="R36">
        <v>9.0893940403973073</v>
      </c>
      <c r="S36">
        <v>45.446970201986538</v>
      </c>
      <c r="T36">
        <v>28.91807212852477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150</v>
      </c>
      <c r="G37">
        <f t="shared" si="5"/>
        <v>150</v>
      </c>
      <c r="H37" s="154"/>
      <c r="I37">
        <f>BRPL_EOD!AG37+BRPL_EOD!AH37</f>
        <v>42.44</v>
      </c>
      <c r="J37">
        <f>BYPL_EOD!AG37+BYPL_EOD!AH37</f>
        <v>24.11</v>
      </c>
      <c r="K37">
        <f>MES_EOD!AG37+MES_EOD!AH37</f>
        <v>9.09</v>
      </c>
      <c r="L37">
        <f>NDMC_EOD!AG37+NDMC_EOD!AH37</f>
        <v>45.45</v>
      </c>
      <c r="M37">
        <f>TPDDL_EOD!AG37+TPDDL_EOD!AH37</f>
        <v>28.92</v>
      </c>
      <c r="N37">
        <f t="shared" si="0"/>
        <v>150.01</v>
      </c>
      <c r="O37" s="154">
        <f t="shared" si="1"/>
        <v>-9.9999999999909051E-3</v>
      </c>
      <c r="P37">
        <v>42.437170855276314</v>
      </c>
      <c r="Q37">
        <v>24.10839277381508</v>
      </c>
      <c r="R37">
        <v>9.0893940403973073</v>
      </c>
      <c r="S37">
        <v>45.446970201986538</v>
      </c>
      <c r="T37">
        <v>28.91807212852477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150</v>
      </c>
      <c r="G38">
        <f t="shared" si="5"/>
        <v>150</v>
      </c>
      <c r="H38" s="154"/>
      <c r="I38">
        <f>BRPL_EOD!AG38+BRPL_EOD!AH38</f>
        <v>42.44</v>
      </c>
      <c r="J38">
        <f>BYPL_EOD!AG38+BYPL_EOD!AH38</f>
        <v>24.11</v>
      </c>
      <c r="K38">
        <f>MES_EOD!AG38+MES_EOD!AH38</f>
        <v>9.09</v>
      </c>
      <c r="L38">
        <f>NDMC_EOD!AG38+NDMC_EOD!AH38</f>
        <v>45.45</v>
      </c>
      <c r="M38">
        <f>TPDDL_EOD!AG38+TPDDL_EOD!AH38</f>
        <v>28.92</v>
      </c>
      <c r="N38">
        <f t="shared" si="0"/>
        <v>150.01</v>
      </c>
      <c r="O38" s="154">
        <f t="shared" si="1"/>
        <v>-9.9999999999909051E-3</v>
      </c>
      <c r="P38">
        <v>42.437170855276314</v>
      </c>
      <c r="Q38">
        <v>24.10839277381508</v>
      </c>
      <c r="R38">
        <v>9.0893940403973073</v>
      </c>
      <c r="S38">
        <v>45.446970201986538</v>
      </c>
      <c r="T38">
        <v>28.91807212852477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150</v>
      </c>
      <c r="G39">
        <f t="shared" si="5"/>
        <v>150</v>
      </c>
      <c r="H39" s="154"/>
      <c r="I39">
        <f>BRPL_EOD!AG39+BRPL_EOD!AH39</f>
        <v>42.44</v>
      </c>
      <c r="J39">
        <f>BYPL_EOD!AG39+BYPL_EOD!AH39</f>
        <v>24.11</v>
      </c>
      <c r="K39">
        <f>MES_EOD!AG39+MES_EOD!AH39</f>
        <v>9.09</v>
      </c>
      <c r="L39">
        <f>NDMC_EOD!AG39+NDMC_EOD!AH39</f>
        <v>45.45</v>
      </c>
      <c r="M39">
        <f>TPDDL_EOD!AG39+TPDDL_EOD!AH39</f>
        <v>28.92</v>
      </c>
      <c r="N39">
        <f t="shared" si="0"/>
        <v>150.01</v>
      </c>
      <c r="O39" s="154">
        <f t="shared" si="1"/>
        <v>-9.9999999999909051E-3</v>
      </c>
      <c r="P39">
        <v>42.437170855276314</v>
      </c>
      <c r="Q39">
        <v>24.10839277381508</v>
      </c>
      <c r="R39">
        <v>9.0893940403973073</v>
      </c>
      <c r="S39">
        <v>45.446970201986538</v>
      </c>
      <c r="T39">
        <v>28.91807212852477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150</v>
      </c>
      <c r="G40">
        <f t="shared" si="5"/>
        <v>150</v>
      </c>
      <c r="H40" s="154"/>
      <c r="I40">
        <f>BRPL_EOD!AG40+BRPL_EOD!AH40</f>
        <v>42.44</v>
      </c>
      <c r="J40">
        <f>BYPL_EOD!AG40+BYPL_EOD!AH40</f>
        <v>24.11</v>
      </c>
      <c r="K40">
        <f>MES_EOD!AG40+MES_EOD!AH40</f>
        <v>9.09</v>
      </c>
      <c r="L40">
        <f>NDMC_EOD!AG40+NDMC_EOD!AH40</f>
        <v>45.45</v>
      </c>
      <c r="M40">
        <f>TPDDL_EOD!AG40+TPDDL_EOD!AH40</f>
        <v>28.92</v>
      </c>
      <c r="N40">
        <f t="shared" si="0"/>
        <v>150.01</v>
      </c>
      <c r="O40" s="154">
        <f t="shared" si="1"/>
        <v>-9.9999999999909051E-3</v>
      </c>
      <c r="P40">
        <v>42.437170855276314</v>
      </c>
      <c r="Q40">
        <v>24.10839277381508</v>
      </c>
      <c r="R40">
        <v>9.0893940403973073</v>
      </c>
      <c r="S40">
        <v>45.446970201986538</v>
      </c>
      <c r="T40">
        <v>28.91807212852477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150</v>
      </c>
      <c r="G41">
        <f t="shared" si="5"/>
        <v>150</v>
      </c>
      <c r="H41" s="154"/>
      <c r="I41">
        <f>BRPL_EOD!AG41+BRPL_EOD!AH41</f>
        <v>42.44</v>
      </c>
      <c r="J41">
        <f>BYPL_EOD!AG41+BYPL_EOD!AH41</f>
        <v>24.11</v>
      </c>
      <c r="K41">
        <f>MES_EOD!AG41+MES_EOD!AH41</f>
        <v>9.09</v>
      </c>
      <c r="L41">
        <f>NDMC_EOD!AG41+NDMC_EOD!AH41</f>
        <v>45.45</v>
      </c>
      <c r="M41">
        <f>TPDDL_EOD!AG41+TPDDL_EOD!AH41</f>
        <v>28.92</v>
      </c>
      <c r="N41">
        <f t="shared" si="0"/>
        <v>150.01</v>
      </c>
      <c r="O41" s="154">
        <f t="shared" si="1"/>
        <v>-9.9999999999909051E-3</v>
      </c>
      <c r="P41">
        <v>42.437170855276314</v>
      </c>
      <c r="Q41">
        <v>24.10839277381508</v>
      </c>
      <c r="R41">
        <v>9.0893940403973073</v>
      </c>
      <c r="S41">
        <v>45.446970201986538</v>
      </c>
      <c r="T41">
        <v>28.91807212852477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150</v>
      </c>
      <c r="G42">
        <f t="shared" si="5"/>
        <v>150</v>
      </c>
      <c r="H42" s="154"/>
      <c r="I42">
        <f>BRPL_EOD!AG42+BRPL_EOD!AH42</f>
        <v>42.44</v>
      </c>
      <c r="J42">
        <f>BYPL_EOD!AG42+BYPL_EOD!AH42</f>
        <v>24.11</v>
      </c>
      <c r="K42">
        <f>MES_EOD!AG42+MES_EOD!AH42</f>
        <v>9.09</v>
      </c>
      <c r="L42">
        <f>NDMC_EOD!AG42+NDMC_EOD!AH42</f>
        <v>45.45</v>
      </c>
      <c r="M42">
        <f>TPDDL_EOD!AG42+TPDDL_EOD!AH42</f>
        <v>28.92</v>
      </c>
      <c r="N42">
        <f t="shared" si="0"/>
        <v>150.01</v>
      </c>
      <c r="O42" s="154">
        <f t="shared" si="1"/>
        <v>-9.9999999999909051E-3</v>
      </c>
      <c r="P42">
        <v>42.437170855276314</v>
      </c>
      <c r="Q42">
        <v>24.10839277381508</v>
      </c>
      <c r="R42">
        <v>9.0893940403973073</v>
      </c>
      <c r="S42">
        <v>45.446970201986538</v>
      </c>
      <c r="T42">
        <v>28.91807212852477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150</v>
      </c>
      <c r="G43">
        <f t="shared" si="5"/>
        <v>150</v>
      </c>
      <c r="H43" s="154"/>
      <c r="I43">
        <f>BRPL_EOD!AG43+BRPL_EOD!AH43</f>
        <v>42.44</v>
      </c>
      <c r="J43">
        <f>BYPL_EOD!AG43+BYPL_EOD!AH43</f>
        <v>24.11</v>
      </c>
      <c r="K43">
        <f>MES_EOD!AG43+MES_EOD!AH43</f>
        <v>9.09</v>
      </c>
      <c r="L43">
        <f>NDMC_EOD!AG43+NDMC_EOD!AH43</f>
        <v>45.45</v>
      </c>
      <c r="M43">
        <f>TPDDL_EOD!AG43+TPDDL_EOD!AH43</f>
        <v>28.92</v>
      </c>
      <c r="N43">
        <f t="shared" si="0"/>
        <v>150.01</v>
      </c>
      <c r="O43" s="154">
        <f t="shared" si="1"/>
        <v>-9.9999999999909051E-3</v>
      </c>
      <c r="P43">
        <v>42.437170855276314</v>
      </c>
      <c r="Q43">
        <v>24.10839277381508</v>
      </c>
      <c r="R43">
        <v>9.0893940403973073</v>
      </c>
      <c r="S43">
        <v>45.446970201986538</v>
      </c>
      <c r="T43">
        <v>28.91807212852477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150</v>
      </c>
      <c r="G44">
        <f t="shared" si="5"/>
        <v>150</v>
      </c>
      <c r="H44" s="154"/>
      <c r="I44">
        <f>BRPL_EOD!AG44+BRPL_EOD!AH44</f>
        <v>42.44</v>
      </c>
      <c r="J44">
        <f>BYPL_EOD!AG44+BYPL_EOD!AH44</f>
        <v>24.11</v>
      </c>
      <c r="K44">
        <f>MES_EOD!AG44+MES_EOD!AH44</f>
        <v>9.09</v>
      </c>
      <c r="L44">
        <f>NDMC_EOD!AG44+NDMC_EOD!AH44</f>
        <v>45.45</v>
      </c>
      <c r="M44">
        <f>TPDDL_EOD!AG44+TPDDL_EOD!AH44</f>
        <v>28.92</v>
      </c>
      <c r="N44">
        <f t="shared" si="0"/>
        <v>150.01</v>
      </c>
      <c r="O44" s="154">
        <f t="shared" si="1"/>
        <v>-9.9999999999909051E-3</v>
      </c>
      <c r="P44">
        <v>42.437170855276314</v>
      </c>
      <c r="Q44">
        <v>24.10839277381508</v>
      </c>
      <c r="R44">
        <v>9.0893940403973073</v>
      </c>
      <c r="S44">
        <v>45.446970201986538</v>
      </c>
      <c r="T44">
        <v>28.91807212852477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150</v>
      </c>
      <c r="G45">
        <f t="shared" si="5"/>
        <v>150</v>
      </c>
      <c r="H45" s="154"/>
      <c r="I45">
        <f>BRPL_EOD!AG45+BRPL_EOD!AH45</f>
        <v>42.44</v>
      </c>
      <c r="J45">
        <f>BYPL_EOD!AG45+BYPL_EOD!AH45</f>
        <v>24.11</v>
      </c>
      <c r="K45">
        <f>MES_EOD!AG45+MES_EOD!AH45</f>
        <v>9.09</v>
      </c>
      <c r="L45">
        <f>NDMC_EOD!AG45+NDMC_EOD!AH45</f>
        <v>45.45</v>
      </c>
      <c r="M45">
        <f>TPDDL_EOD!AG45+TPDDL_EOD!AH45</f>
        <v>28.92</v>
      </c>
      <c r="N45">
        <f t="shared" si="0"/>
        <v>150.01</v>
      </c>
      <c r="O45" s="154">
        <f t="shared" si="1"/>
        <v>-9.9999999999909051E-3</v>
      </c>
      <c r="P45">
        <v>42.437170855276314</v>
      </c>
      <c r="Q45">
        <v>24.10839277381508</v>
      </c>
      <c r="R45">
        <v>9.0893940403973073</v>
      </c>
      <c r="S45">
        <v>45.446970201986538</v>
      </c>
      <c r="T45">
        <v>28.91807212852477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150</v>
      </c>
      <c r="G46">
        <f t="shared" si="5"/>
        <v>150</v>
      </c>
      <c r="H46" s="154"/>
      <c r="I46">
        <f>BRPL_EOD!AG46+BRPL_EOD!AH46</f>
        <v>42.44</v>
      </c>
      <c r="J46">
        <f>BYPL_EOD!AG46+BYPL_EOD!AH46</f>
        <v>24.11</v>
      </c>
      <c r="K46">
        <f>MES_EOD!AG46+MES_EOD!AH46</f>
        <v>9.09</v>
      </c>
      <c r="L46">
        <f>NDMC_EOD!AG46+NDMC_EOD!AH46</f>
        <v>45.45</v>
      </c>
      <c r="M46">
        <f>TPDDL_EOD!AG46+TPDDL_EOD!AH46</f>
        <v>28.92</v>
      </c>
      <c r="N46">
        <f t="shared" si="0"/>
        <v>150.01</v>
      </c>
      <c r="O46" s="154">
        <f t="shared" si="1"/>
        <v>-9.9999999999909051E-3</v>
      </c>
      <c r="P46">
        <v>42.437170855276314</v>
      </c>
      <c r="Q46">
        <v>24.10839277381508</v>
      </c>
      <c r="R46">
        <v>9.0893940403973073</v>
      </c>
      <c r="S46">
        <v>45.446970201986538</v>
      </c>
      <c r="T46">
        <v>28.91807212852477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150</v>
      </c>
      <c r="G47">
        <f t="shared" si="5"/>
        <v>150</v>
      </c>
      <c r="H47" s="154"/>
      <c r="I47">
        <f>BRPL_EOD!AG47+BRPL_EOD!AH47</f>
        <v>42.44</v>
      </c>
      <c r="J47">
        <f>BYPL_EOD!AG47+BYPL_EOD!AH47</f>
        <v>24.11</v>
      </c>
      <c r="K47">
        <f>MES_EOD!AG47+MES_EOD!AH47</f>
        <v>9.09</v>
      </c>
      <c r="L47">
        <f>NDMC_EOD!AG47+NDMC_EOD!AH47</f>
        <v>45.45</v>
      </c>
      <c r="M47">
        <f>TPDDL_EOD!AG47+TPDDL_EOD!AH47</f>
        <v>28.92</v>
      </c>
      <c r="N47">
        <f t="shared" si="0"/>
        <v>150.01</v>
      </c>
      <c r="O47" s="154">
        <f t="shared" si="1"/>
        <v>-9.9999999999909051E-3</v>
      </c>
      <c r="P47">
        <v>42.437170855276314</v>
      </c>
      <c r="Q47">
        <v>24.10839277381508</v>
      </c>
      <c r="R47">
        <v>9.0893940403973073</v>
      </c>
      <c r="S47">
        <v>45.446970201986538</v>
      </c>
      <c r="T47">
        <v>28.91807212852477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150</v>
      </c>
      <c r="G48">
        <f t="shared" si="5"/>
        <v>150</v>
      </c>
      <c r="H48" s="154"/>
      <c r="I48">
        <f>BRPL_EOD!AG48+BRPL_EOD!AH48</f>
        <v>42.44</v>
      </c>
      <c r="J48">
        <f>BYPL_EOD!AG48+BYPL_EOD!AH48</f>
        <v>24.11</v>
      </c>
      <c r="K48">
        <f>MES_EOD!AG48+MES_EOD!AH48</f>
        <v>9.09</v>
      </c>
      <c r="L48">
        <f>NDMC_EOD!AG48+NDMC_EOD!AH48</f>
        <v>45.45</v>
      </c>
      <c r="M48">
        <f>TPDDL_EOD!AG48+TPDDL_EOD!AH48</f>
        <v>28.92</v>
      </c>
      <c r="N48">
        <f t="shared" si="0"/>
        <v>150.01</v>
      </c>
      <c r="O48" s="154">
        <f t="shared" si="1"/>
        <v>-9.9999999999909051E-3</v>
      </c>
      <c r="P48">
        <v>42.437170855276314</v>
      </c>
      <c r="Q48">
        <v>24.10839277381508</v>
      </c>
      <c r="R48">
        <v>9.0893940403973073</v>
      </c>
      <c r="S48">
        <v>45.446970201986538</v>
      </c>
      <c r="T48">
        <v>28.91807212852477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150</v>
      </c>
      <c r="G49">
        <f t="shared" si="5"/>
        <v>150</v>
      </c>
      <c r="H49" s="154"/>
      <c r="I49">
        <f>BRPL_EOD!AG49+BRPL_EOD!AH49</f>
        <v>42.44</v>
      </c>
      <c r="J49">
        <f>BYPL_EOD!AG49+BYPL_EOD!AH49</f>
        <v>24.11</v>
      </c>
      <c r="K49">
        <f>MES_EOD!AG49+MES_EOD!AH49</f>
        <v>9.09</v>
      </c>
      <c r="L49">
        <f>NDMC_EOD!AG49+NDMC_EOD!AH49</f>
        <v>45.45</v>
      </c>
      <c r="M49">
        <f>TPDDL_EOD!AG49+TPDDL_EOD!AH49</f>
        <v>28.92</v>
      </c>
      <c r="N49">
        <f t="shared" si="0"/>
        <v>150.01</v>
      </c>
      <c r="O49" s="154">
        <f t="shared" si="1"/>
        <v>-9.9999999999909051E-3</v>
      </c>
      <c r="P49">
        <v>42.437170855276314</v>
      </c>
      <c r="Q49">
        <v>24.10839277381508</v>
      </c>
      <c r="R49">
        <v>9.0893940403973073</v>
      </c>
      <c r="S49">
        <v>45.446970201986538</v>
      </c>
      <c r="T49">
        <v>28.91807212852477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150</v>
      </c>
      <c r="G50">
        <f t="shared" si="5"/>
        <v>150</v>
      </c>
      <c r="H50" s="154"/>
      <c r="I50">
        <f>BRPL_EOD!AG50+BRPL_EOD!AH50</f>
        <v>42.44</v>
      </c>
      <c r="J50">
        <f>BYPL_EOD!AG50+BYPL_EOD!AH50</f>
        <v>24.11</v>
      </c>
      <c r="K50">
        <f>MES_EOD!AG50+MES_EOD!AH50</f>
        <v>9.09</v>
      </c>
      <c r="L50">
        <f>NDMC_EOD!AG50+NDMC_EOD!AH50</f>
        <v>45.45</v>
      </c>
      <c r="M50">
        <f>TPDDL_EOD!AG50+TPDDL_EOD!AH50</f>
        <v>28.92</v>
      </c>
      <c r="N50">
        <f t="shared" si="0"/>
        <v>150.01</v>
      </c>
      <c r="O50" s="154">
        <f t="shared" si="1"/>
        <v>-9.9999999999909051E-3</v>
      </c>
      <c r="P50">
        <v>42.437170855276314</v>
      </c>
      <c r="Q50">
        <v>24.10839277381508</v>
      </c>
      <c r="R50">
        <v>9.0893940403973073</v>
      </c>
      <c r="S50">
        <v>45.446970201986538</v>
      </c>
      <c r="T50">
        <v>28.91807212852477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150</v>
      </c>
      <c r="G51">
        <f t="shared" si="5"/>
        <v>150</v>
      </c>
      <c r="H51" s="154"/>
      <c r="I51">
        <f>BRPL_EOD!AG51+BRPL_EOD!AH51</f>
        <v>42.44</v>
      </c>
      <c r="J51">
        <f>BYPL_EOD!AG51+BYPL_EOD!AH51</f>
        <v>24.11</v>
      </c>
      <c r="K51">
        <f>MES_EOD!AG51+MES_EOD!AH51</f>
        <v>9.09</v>
      </c>
      <c r="L51">
        <f>NDMC_EOD!AG51+NDMC_EOD!AH51</f>
        <v>45.45</v>
      </c>
      <c r="M51">
        <f>TPDDL_EOD!AG51+TPDDL_EOD!AH51</f>
        <v>28.92</v>
      </c>
      <c r="N51">
        <f t="shared" si="0"/>
        <v>150.01</v>
      </c>
      <c r="O51" s="154">
        <f t="shared" si="1"/>
        <v>-9.9999999999909051E-3</v>
      </c>
      <c r="P51">
        <v>42.437170855276314</v>
      </c>
      <c r="Q51">
        <v>24.10839277381508</v>
      </c>
      <c r="R51">
        <v>9.0893940403973073</v>
      </c>
      <c r="S51">
        <v>45.446970201986538</v>
      </c>
      <c r="T51">
        <v>28.91807212852477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150</v>
      </c>
      <c r="G52">
        <f t="shared" si="5"/>
        <v>150</v>
      </c>
      <c r="H52" s="154"/>
      <c r="I52">
        <f>BRPL_EOD!AG52+BRPL_EOD!AH52</f>
        <v>42.44</v>
      </c>
      <c r="J52">
        <f>BYPL_EOD!AG52+BYPL_EOD!AH52</f>
        <v>24.11</v>
      </c>
      <c r="K52">
        <f>MES_EOD!AG52+MES_EOD!AH52</f>
        <v>9.09</v>
      </c>
      <c r="L52">
        <f>NDMC_EOD!AG52+NDMC_EOD!AH52</f>
        <v>45.45</v>
      </c>
      <c r="M52">
        <f>TPDDL_EOD!AG52+TPDDL_EOD!AH52</f>
        <v>28.92</v>
      </c>
      <c r="N52">
        <f t="shared" si="0"/>
        <v>150.01</v>
      </c>
      <c r="O52" s="154">
        <f t="shared" si="1"/>
        <v>-9.9999999999909051E-3</v>
      </c>
      <c r="P52">
        <v>42.437170855276314</v>
      </c>
      <c r="Q52">
        <v>24.10839277381508</v>
      </c>
      <c r="R52">
        <v>9.0893940403973073</v>
      </c>
      <c r="S52">
        <v>45.446970201986538</v>
      </c>
      <c r="T52">
        <v>28.91807212852477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150</v>
      </c>
      <c r="G53">
        <f t="shared" si="5"/>
        <v>150</v>
      </c>
      <c r="H53" s="154"/>
      <c r="I53">
        <f>BRPL_EOD!AG53+BRPL_EOD!AH53</f>
        <v>42.44</v>
      </c>
      <c r="J53">
        <f>BYPL_EOD!AG53+BYPL_EOD!AH53</f>
        <v>24.11</v>
      </c>
      <c r="K53">
        <f>MES_EOD!AG53+MES_EOD!AH53</f>
        <v>9.09</v>
      </c>
      <c r="L53">
        <f>NDMC_EOD!AG53+NDMC_EOD!AH53</f>
        <v>45.45</v>
      </c>
      <c r="M53">
        <f>TPDDL_EOD!AG53+TPDDL_EOD!AH53</f>
        <v>28.92</v>
      </c>
      <c r="N53">
        <f t="shared" si="0"/>
        <v>150.01</v>
      </c>
      <c r="O53" s="154">
        <f t="shared" si="1"/>
        <v>-9.9999999999909051E-3</v>
      </c>
      <c r="P53">
        <v>42.437170855276314</v>
      </c>
      <c r="Q53">
        <v>24.10839277381508</v>
      </c>
      <c r="R53">
        <v>9.0893940403973073</v>
      </c>
      <c r="S53">
        <v>45.446970201986538</v>
      </c>
      <c r="T53">
        <v>28.91807212852477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150</v>
      </c>
      <c r="G54">
        <f t="shared" si="5"/>
        <v>150</v>
      </c>
      <c r="H54" s="154"/>
      <c r="I54">
        <f>BRPL_EOD!AG54+BRPL_EOD!AH54</f>
        <v>42.44</v>
      </c>
      <c r="J54">
        <f>BYPL_EOD!AG54+BYPL_EOD!AH54</f>
        <v>24.11</v>
      </c>
      <c r="K54">
        <f>MES_EOD!AG54+MES_EOD!AH54</f>
        <v>9.09</v>
      </c>
      <c r="L54">
        <f>NDMC_EOD!AG54+NDMC_EOD!AH54</f>
        <v>45.45</v>
      </c>
      <c r="M54">
        <f>TPDDL_EOD!AG54+TPDDL_EOD!AH54</f>
        <v>28.92</v>
      </c>
      <c r="N54">
        <f t="shared" si="0"/>
        <v>150.01</v>
      </c>
      <c r="O54" s="154">
        <f t="shared" si="1"/>
        <v>-9.9999999999909051E-3</v>
      </c>
      <c r="P54">
        <v>42.437170855276314</v>
      </c>
      <c r="Q54">
        <v>24.10839277381508</v>
      </c>
      <c r="R54">
        <v>9.0893940403973073</v>
      </c>
      <c r="S54">
        <v>45.446970201986538</v>
      </c>
      <c r="T54">
        <v>28.91807212852477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150</v>
      </c>
      <c r="G55">
        <f t="shared" si="5"/>
        <v>150</v>
      </c>
      <c r="H55" s="154"/>
      <c r="I55">
        <f>BRPL_EOD!AG55+BRPL_EOD!AH55</f>
        <v>42.44</v>
      </c>
      <c r="J55">
        <f>BYPL_EOD!AG55+BYPL_EOD!AH55</f>
        <v>24.11</v>
      </c>
      <c r="K55">
        <f>MES_EOD!AG55+MES_EOD!AH55</f>
        <v>9.09</v>
      </c>
      <c r="L55">
        <f>NDMC_EOD!AG55+NDMC_EOD!AH55</f>
        <v>45.45</v>
      </c>
      <c r="M55">
        <f>TPDDL_EOD!AG55+TPDDL_EOD!AH55</f>
        <v>28.92</v>
      </c>
      <c r="N55">
        <f t="shared" si="0"/>
        <v>150.01</v>
      </c>
      <c r="O55" s="154">
        <f t="shared" si="1"/>
        <v>-9.9999999999909051E-3</v>
      </c>
      <c r="P55">
        <v>42.437170855276314</v>
      </c>
      <c r="Q55">
        <v>24.10839277381508</v>
      </c>
      <c r="R55">
        <v>9.0893940403973073</v>
      </c>
      <c r="S55">
        <v>45.446970201986538</v>
      </c>
      <c r="T55">
        <v>28.91807212852477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150</v>
      </c>
      <c r="G56">
        <f t="shared" si="5"/>
        <v>150</v>
      </c>
      <c r="H56" s="154"/>
      <c r="I56">
        <f>BRPL_EOD!AG56+BRPL_EOD!AH56</f>
        <v>42.44</v>
      </c>
      <c r="J56">
        <f>BYPL_EOD!AG56+BYPL_EOD!AH56</f>
        <v>24.11</v>
      </c>
      <c r="K56">
        <f>MES_EOD!AG56+MES_EOD!AH56</f>
        <v>9.09</v>
      </c>
      <c r="L56">
        <f>NDMC_EOD!AG56+NDMC_EOD!AH56</f>
        <v>45.45</v>
      </c>
      <c r="M56">
        <f>TPDDL_EOD!AG56+TPDDL_EOD!AH56</f>
        <v>28.92</v>
      </c>
      <c r="N56">
        <f t="shared" si="0"/>
        <v>150.01</v>
      </c>
      <c r="O56" s="154">
        <f t="shared" si="1"/>
        <v>-9.9999999999909051E-3</v>
      </c>
      <c r="P56">
        <v>42.437170855276314</v>
      </c>
      <c r="Q56">
        <v>24.10839277381508</v>
      </c>
      <c r="R56">
        <v>9.0893940403973073</v>
      </c>
      <c r="S56">
        <v>45.446970201986538</v>
      </c>
      <c r="T56">
        <v>28.91807212852477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150</v>
      </c>
      <c r="G57">
        <f t="shared" si="5"/>
        <v>150</v>
      </c>
      <c r="H57" s="154"/>
      <c r="I57">
        <f>BRPL_EOD!AG57+BRPL_EOD!AH57</f>
        <v>42.44</v>
      </c>
      <c r="J57">
        <f>BYPL_EOD!AG57+BYPL_EOD!AH57</f>
        <v>24.11</v>
      </c>
      <c r="K57">
        <f>MES_EOD!AG57+MES_EOD!AH57</f>
        <v>9.09</v>
      </c>
      <c r="L57">
        <f>NDMC_EOD!AG57+NDMC_EOD!AH57</f>
        <v>45.45</v>
      </c>
      <c r="M57">
        <f>TPDDL_EOD!AG57+TPDDL_EOD!AH57</f>
        <v>28.92</v>
      </c>
      <c r="N57">
        <f t="shared" si="0"/>
        <v>150.01</v>
      </c>
      <c r="O57" s="154">
        <f t="shared" si="1"/>
        <v>-9.9999999999909051E-3</v>
      </c>
      <c r="P57">
        <v>42.437170855276314</v>
      </c>
      <c r="Q57">
        <v>24.10839277381508</v>
      </c>
      <c r="R57">
        <v>9.0893940403973073</v>
      </c>
      <c r="S57">
        <v>45.446970201986538</v>
      </c>
      <c r="T57">
        <v>28.91807212852477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150</v>
      </c>
      <c r="G58">
        <f t="shared" si="5"/>
        <v>150</v>
      </c>
      <c r="H58" s="154"/>
      <c r="I58">
        <f>BRPL_EOD!AG58+BRPL_EOD!AH58</f>
        <v>42.44</v>
      </c>
      <c r="J58">
        <f>BYPL_EOD!AG58+BYPL_EOD!AH58</f>
        <v>24.11</v>
      </c>
      <c r="K58">
        <f>MES_EOD!AG58+MES_EOD!AH58</f>
        <v>9.09</v>
      </c>
      <c r="L58">
        <f>NDMC_EOD!AG58+NDMC_EOD!AH58</f>
        <v>45.45</v>
      </c>
      <c r="M58">
        <f>TPDDL_EOD!AG58+TPDDL_EOD!AH58</f>
        <v>28.92</v>
      </c>
      <c r="N58">
        <f t="shared" si="0"/>
        <v>150.01</v>
      </c>
      <c r="O58" s="154">
        <f t="shared" si="1"/>
        <v>-9.9999999999909051E-3</v>
      </c>
      <c r="P58">
        <v>42.437170855276314</v>
      </c>
      <c r="Q58">
        <v>24.10839277381508</v>
      </c>
      <c r="R58">
        <v>9.0893940403973073</v>
      </c>
      <c r="S58">
        <v>45.446970201986538</v>
      </c>
      <c r="T58">
        <v>28.91807212852477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150</v>
      </c>
      <c r="G59">
        <f t="shared" si="5"/>
        <v>150</v>
      </c>
      <c r="H59" s="154"/>
      <c r="I59">
        <f>BRPL_EOD!AG59+BRPL_EOD!AH59</f>
        <v>42.44</v>
      </c>
      <c r="J59">
        <f>BYPL_EOD!AG59+BYPL_EOD!AH59</f>
        <v>24.11</v>
      </c>
      <c r="K59">
        <f>MES_EOD!AG59+MES_EOD!AH59</f>
        <v>9.09</v>
      </c>
      <c r="L59">
        <f>NDMC_EOD!AG59+NDMC_EOD!AH59</f>
        <v>45.45</v>
      </c>
      <c r="M59">
        <f>TPDDL_EOD!AG59+TPDDL_EOD!AH59</f>
        <v>28.92</v>
      </c>
      <c r="N59">
        <f t="shared" si="0"/>
        <v>150.01</v>
      </c>
      <c r="O59" s="154">
        <f t="shared" si="1"/>
        <v>-9.9999999999909051E-3</v>
      </c>
      <c r="P59">
        <v>42.437170855276314</v>
      </c>
      <c r="Q59">
        <v>24.10839277381508</v>
      </c>
      <c r="R59">
        <v>9.0893940403973073</v>
      </c>
      <c r="S59">
        <v>45.446970201986538</v>
      </c>
      <c r="T59">
        <v>28.91807212852477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150</v>
      </c>
      <c r="G60">
        <f t="shared" si="5"/>
        <v>150</v>
      </c>
      <c r="H60" s="154"/>
      <c r="I60">
        <f>BRPL_EOD!AG60+BRPL_EOD!AH60</f>
        <v>42.44</v>
      </c>
      <c r="J60">
        <f>BYPL_EOD!AG60+BYPL_EOD!AH60</f>
        <v>24.11</v>
      </c>
      <c r="K60">
        <f>MES_EOD!AG60+MES_EOD!AH60</f>
        <v>9.09</v>
      </c>
      <c r="L60">
        <f>NDMC_EOD!AG60+NDMC_EOD!AH60</f>
        <v>45.45</v>
      </c>
      <c r="M60">
        <f>TPDDL_EOD!AG60+TPDDL_EOD!AH60</f>
        <v>28.92</v>
      </c>
      <c r="N60">
        <f t="shared" si="0"/>
        <v>150.01</v>
      </c>
      <c r="O60" s="154">
        <f t="shared" si="1"/>
        <v>-9.9999999999909051E-3</v>
      </c>
      <c r="P60">
        <v>42.437170855276314</v>
      </c>
      <c r="Q60">
        <v>24.10839277381508</v>
      </c>
      <c r="R60">
        <v>9.0893940403973073</v>
      </c>
      <c r="S60">
        <v>45.446970201986538</v>
      </c>
      <c r="T60">
        <v>28.91807212852477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150</v>
      </c>
      <c r="G61">
        <f t="shared" si="5"/>
        <v>150</v>
      </c>
      <c r="H61" s="154"/>
      <c r="I61">
        <f>BRPL_EOD!AG61+BRPL_EOD!AH61</f>
        <v>42.44</v>
      </c>
      <c r="J61">
        <f>BYPL_EOD!AG61+BYPL_EOD!AH61</f>
        <v>24.11</v>
      </c>
      <c r="K61">
        <f>MES_EOD!AG61+MES_EOD!AH61</f>
        <v>9.09</v>
      </c>
      <c r="L61">
        <f>NDMC_EOD!AG61+NDMC_EOD!AH61</f>
        <v>45.45</v>
      </c>
      <c r="M61">
        <f>TPDDL_EOD!AG61+TPDDL_EOD!AH61</f>
        <v>28.92</v>
      </c>
      <c r="N61">
        <f t="shared" si="0"/>
        <v>150.01</v>
      </c>
      <c r="O61" s="154">
        <f t="shared" si="1"/>
        <v>-9.9999999999909051E-3</v>
      </c>
      <c r="P61">
        <v>42.437170855276314</v>
      </c>
      <c r="Q61">
        <v>24.10839277381508</v>
      </c>
      <c r="R61">
        <v>9.0893940403973073</v>
      </c>
      <c r="S61">
        <v>45.446970201986538</v>
      </c>
      <c r="T61">
        <v>28.91807212852477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150</v>
      </c>
      <c r="G62">
        <f t="shared" si="5"/>
        <v>150</v>
      </c>
      <c r="H62" s="154"/>
      <c r="I62">
        <f>BRPL_EOD!AG62+BRPL_EOD!AH62</f>
        <v>42.44</v>
      </c>
      <c r="J62">
        <f>BYPL_EOD!AG62+BYPL_EOD!AH62</f>
        <v>24.11</v>
      </c>
      <c r="K62">
        <f>MES_EOD!AG62+MES_EOD!AH62</f>
        <v>9.09</v>
      </c>
      <c r="L62">
        <f>NDMC_EOD!AG62+NDMC_EOD!AH62</f>
        <v>45.45</v>
      </c>
      <c r="M62">
        <f>TPDDL_EOD!AG62+TPDDL_EOD!AH62</f>
        <v>28.92</v>
      </c>
      <c r="N62">
        <f t="shared" si="0"/>
        <v>150.01</v>
      </c>
      <c r="O62" s="154">
        <f t="shared" si="1"/>
        <v>-9.9999999999909051E-3</v>
      </c>
      <c r="P62">
        <v>42.437170855276314</v>
      </c>
      <c r="Q62">
        <v>24.10839277381508</v>
      </c>
      <c r="R62">
        <v>9.0893940403973073</v>
      </c>
      <c r="S62">
        <v>45.446970201986538</v>
      </c>
      <c r="T62">
        <v>28.91807212852477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150</v>
      </c>
      <c r="G63">
        <f t="shared" si="5"/>
        <v>150</v>
      </c>
      <c r="H63" s="154"/>
      <c r="I63">
        <f>BRPL_EOD!AG63+BRPL_EOD!AH63</f>
        <v>42.44</v>
      </c>
      <c r="J63">
        <f>BYPL_EOD!AG63+BYPL_EOD!AH63</f>
        <v>24.11</v>
      </c>
      <c r="K63">
        <f>MES_EOD!AG63+MES_EOD!AH63</f>
        <v>9.09</v>
      </c>
      <c r="L63">
        <f>NDMC_EOD!AG63+NDMC_EOD!AH63</f>
        <v>45.45</v>
      </c>
      <c r="M63">
        <f>TPDDL_EOD!AG63+TPDDL_EOD!AH63</f>
        <v>28.92</v>
      </c>
      <c r="N63">
        <f t="shared" si="0"/>
        <v>150.01</v>
      </c>
      <c r="O63" s="154">
        <f t="shared" si="1"/>
        <v>-9.9999999999909051E-3</v>
      </c>
      <c r="P63">
        <v>42.437170855276314</v>
      </c>
      <c r="Q63">
        <v>24.10839277381508</v>
      </c>
      <c r="R63">
        <v>9.0893940403973073</v>
      </c>
      <c r="S63">
        <v>45.446970201986538</v>
      </c>
      <c r="T63">
        <v>28.91807212852477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150</v>
      </c>
      <c r="G64">
        <f t="shared" si="5"/>
        <v>150</v>
      </c>
      <c r="H64" s="154"/>
      <c r="I64">
        <f>BRPL_EOD!AG64+BRPL_EOD!AH64</f>
        <v>42.44</v>
      </c>
      <c r="J64">
        <f>BYPL_EOD!AG64+BYPL_EOD!AH64</f>
        <v>24.11</v>
      </c>
      <c r="K64">
        <f>MES_EOD!AG64+MES_EOD!AH64</f>
        <v>9.09</v>
      </c>
      <c r="L64">
        <f>NDMC_EOD!AG64+NDMC_EOD!AH64</f>
        <v>45.45</v>
      </c>
      <c r="M64">
        <f>TPDDL_EOD!AG64+TPDDL_EOD!AH64</f>
        <v>28.92</v>
      </c>
      <c r="N64">
        <f t="shared" si="0"/>
        <v>150.01</v>
      </c>
      <c r="O64" s="154">
        <f t="shared" si="1"/>
        <v>-9.9999999999909051E-3</v>
      </c>
      <c r="P64">
        <v>42.437170855276314</v>
      </c>
      <c r="Q64">
        <v>24.10839277381508</v>
      </c>
      <c r="R64">
        <v>9.0893940403973073</v>
      </c>
      <c r="S64">
        <v>45.446970201986538</v>
      </c>
      <c r="T64">
        <v>28.91807212852477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150</v>
      </c>
      <c r="G65">
        <f t="shared" si="5"/>
        <v>150</v>
      </c>
      <c r="H65" s="154"/>
      <c r="I65">
        <f>BRPL_EOD!AG65+BRPL_EOD!AH65</f>
        <v>42.44</v>
      </c>
      <c r="J65">
        <f>BYPL_EOD!AG65+BYPL_EOD!AH65</f>
        <v>24.11</v>
      </c>
      <c r="K65">
        <f>MES_EOD!AG65+MES_EOD!AH65</f>
        <v>9.09</v>
      </c>
      <c r="L65">
        <f>NDMC_EOD!AG65+NDMC_EOD!AH65</f>
        <v>45.45</v>
      </c>
      <c r="M65">
        <f>TPDDL_EOD!AG65+TPDDL_EOD!AH65</f>
        <v>28.92</v>
      </c>
      <c r="N65">
        <f t="shared" si="0"/>
        <v>150.01</v>
      </c>
      <c r="O65" s="154">
        <f t="shared" si="1"/>
        <v>-9.9999999999909051E-3</v>
      </c>
      <c r="P65">
        <v>42.437170855276314</v>
      </c>
      <c r="Q65">
        <v>24.10839277381508</v>
      </c>
      <c r="R65">
        <v>9.0893940403973073</v>
      </c>
      <c r="S65">
        <v>45.446970201986538</v>
      </c>
      <c r="T65">
        <v>28.91807212852477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150</v>
      </c>
      <c r="G66">
        <f t="shared" si="5"/>
        <v>150</v>
      </c>
      <c r="H66" s="154"/>
      <c r="I66">
        <f>BRPL_EOD!AG66+BRPL_EOD!AH66</f>
        <v>42.44</v>
      </c>
      <c r="J66">
        <f>BYPL_EOD!AG66+BYPL_EOD!AH66</f>
        <v>24.11</v>
      </c>
      <c r="K66">
        <f>MES_EOD!AG66+MES_EOD!AH66</f>
        <v>9.09</v>
      </c>
      <c r="L66">
        <f>NDMC_EOD!AG66+NDMC_EOD!AH66</f>
        <v>45.45</v>
      </c>
      <c r="M66">
        <f>TPDDL_EOD!AG66+TPDDL_EOD!AH66</f>
        <v>28.92</v>
      </c>
      <c r="N66">
        <f t="shared" si="0"/>
        <v>150.01</v>
      </c>
      <c r="O66" s="154">
        <f t="shared" si="1"/>
        <v>-9.9999999999909051E-3</v>
      </c>
      <c r="P66">
        <v>42.437170855276314</v>
      </c>
      <c r="Q66">
        <v>24.10839277381508</v>
      </c>
      <c r="R66">
        <v>9.0893940403973073</v>
      </c>
      <c r="S66">
        <v>45.446970201986538</v>
      </c>
      <c r="T66">
        <v>28.91807212852477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150</v>
      </c>
      <c r="G67">
        <f t="shared" si="5"/>
        <v>150</v>
      </c>
      <c r="H67" s="154"/>
      <c r="I67">
        <f>BRPL_EOD!AG67+BRPL_EOD!AH67</f>
        <v>42.44</v>
      </c>
      <c r="J67">
        <f>BYPL_EOD!AG67+BYPL_EOD!AH67</f>
        <v>24.11</v>
      </c>
      <c r="K67">
        <f>MES_EOD!AG67+MES_EOD!AH67</f>
        <v>9.09</v>
      </c>
      <c r="L67">
        <f>NDMC_EOD!AG67+NDMC_EOD!AH67</f>
        <v>45.45</v>
      </c>
      <c r="M67">
        <f>TPDDL_EOD!AG67+TPDDL_EOD!AH67</f>
        <v>28.92</v>
      </c>
      <c r="N67">
        <f t="shared" ref="N67:N98" si="6">SUM(I67:M67)</f>
        <v>150.01</v>
      </c>
      <c r="O67" s="154">
        <f t="shared" ref="O67:O98" si="7">G67-N67</f>
        <v>-9.9999999999909051E-3</v>
      </c>
      <c r="P67">
        <v>42.437170855276314</v>
      </c>
      <c r="Q67">
        <v>24.10839277381508</v>
      </c>
      <c r="R67">
        <v>9.0893940403973073</v>
      </c>
      <c r="S67">
        <v>45.446970201986538</v>
      </c>
      <c r="T67">
        <v>28.91807212852477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150</v>
      </c>
      <c r="G68">
        <f t="shared" ref="G68:G98" si="11">D68+E68</f>
        <v>150</v>
      </c>
      <c r="H68" s="154"/>
      <c r="I68">
        <f>BRPL_EOD!AG68+BRPL_EOD!AH68</f>
        <v>42.44</v>
      </c>
      <c r="J68">
        <f>BYPL_EOD!AG68+BYPL_EOD!AH68</f>
        <v>24.11</v>
      </c>
      <c r="K68">
        <f>MES_EOD!AG68+MES_EOD!AH68</f>
        <v>9.09</v>
      </c>
      <c r="L68">
        <f>NDMC_EOD!AG68+NDMC_EOD!AH68</f>
        <v>45.45</v>
      </c>
      <c r="M68">
        <f>TPDDL_EOD!AG68+TPDDL_EOD!AH68</f>
        <v>28.92</v>
      </c>
      <c r="N68">
        <f t="shared" si="6"/>
        <v>150.01</v>
      </c>
      <c r="O68" s="154">
        <f t="shared" si="7"/>
        <v>-9.9999999999909051E-3</v>
      </c>
      <c r="P68">
        <v>42.437170855276314</v>
      </c>
      <c r="Q68">
        <v>24.10839277381508</v>
      </c>
      <c r="R68">
        <v>9.0893940403973073</v>
      </c>
      <c r="S68">
        <v>45.446970201986538</v>
      </c>
      <c r="T68">
        <v>28.91807212852477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150</v>
      </c>
      <c r="G69">
        <f t="shared" si="11"/>
        <v>150</v>
      </c>
      <c r="H69" s="154"/>
      <c r="I69">
        <f>BRPL_EOD!AG69+BRPL_EOD!AH69</f>
        <v>42.44</v>
      </c>
      <c r="J69">
        <f>BYPL_EOD!AG69+BYPL_EOD!AH69</f>
        <v>24.11</v>
      </c>
      <c r="K69">
        <f>MES_EOD!AG69+MES_EOD!AH69</f>
        <v>9.09</v>
      </c>
      <c r="L69">
        <f>NDMC_EOD!AG69+NDMC_EOD!AH69</f>
        <v>45.45</v>
      </c>
      <c r="M69">
        <f>TPDDL_EOD!AG69+TPDDL_EOD!AH69</f>
        <v>28.92</v>
      </c>
      <c r="N69">
        <f t="shared" si="6"/>
        <v>150.01</v>
      </c>
      <c r="O69" s="154">
        <f t="shared" si="7"/>
        <v>-9.9999999999909051E-3</v>
      </c>
      <c r="P69">
        <v>42.437170855276314</v>
      </c>
      <c r="Q69">
        <v>24.10839277381508</v>
      </c>
      <c r="R69">
        <v>9.0893940403973073</v>
      </c>
      <c r="S69">
        <v>45.446970201986538</v>
      </c>
      <c r="T69">
        <v>28.91807212852477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150</v>
      </c>
      <c r="G70">
        <f t="shared" si="11"/>
        <v>150</v>
      </c>
      <c r="H70" s="154"/>
      <c r="I70">
        <f>BRPL_EOD!AG70+BRPL_EOD!AH70</f>
        <v>42.44</v>
      </c>
      <c r="J70">
        <f>BYPL_EOD!AG70+BYPL_EOD!AH70</f>
        <v>24.11</v>
      </c>
      <c r="K70">
        <f>MES_EOD!AG70+MES_EOD!AH70</f>
        <v>9.09</v>
      </c>
      <c r="L70">
        <f>NDMC_EOD!AG70+NDMC_EOD!AH70</f>
        <v>45.45</v>
      </c>
      <c r="M70">
        <f>TPDDL_EOD!AG70+TPDDL_EOD!AH70</f>
        <v>28.92</v>
      </c>
      <c r="N70">
        <f t="shared" si="6"/>
        <v>150.01</v>
      </c>
      <c r="O70" s="154">
        <f t="shared" si="7"/>
        <v>-9.9999999999909051E-3</v>
      </c>
      <c r="P70">
        <v>42.437170855276314</v>
      </c>
      <c r="Q70">
        <v>24.10839277381508</v>
      </c>
      <c r="R70">
        <v>9.0893940403973073</v>
      </c>
      <c r="S70">
        <v>45.446970201986538</v>
      </c>
      <c r="T70">
        <v>28.91807212852477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150</v>
      </c>
      <c r="G71">
        <f t="shared" si="11"/>
        <v>150</v>
      </c>
      <c r="H71" s="154"/>
      <c r="I71">
        <f>BRPL_EOD!AG71+BRPL_EOD!AH71</f>
        <v>42.44</v>
      </c>
      <c r="J71">
        <f>BYPL_EOD!AG71+BYPL_EOD!AH71</f>
        <v>24.11</v>
      </c>
      <c r="K71">
        <f>MES_EOD!AG71+MES_EOD!AH71</f>
        <v>9.09</v>
      </c>
      <c r="L71">
        <f>NDMC_EOD!AG71+NDMC_EOD!AH71</f>
        <v>45.45</v>
      </c>
      <c r="M71">
        <f>TPDDL_EOD!AG71+TPDDL_EOD!AH71</f>
        <v>28.92</v>
      </c>
      <c r="N71">
        <f t="shared" si="6"/>
        <v>150.01</v>
      </c>
      <c r="O71" s="154">
        <f t="shared" si="7"/>
        <v>-9.9999999999909051E-3</v>
      </c>
      <c r="P71">
        <v>42.437170855276314</v>
      </c>
      <c r="Q71">
        <v>24.10839277381508</v>
      </c>
      <c r="R71">
        <v>9.0893940403973073</v>
      </c>
      <c r="S71">
        <v>45.446970201986538</v>
      </c>
      <c r="T71">
        <v>28.91807212852477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150</v>
      </c>
      <c r="G72">
        <f t="shared" si="11"/>
        <v>150</v>
      </c>
      <c r="H72" s="154"/>
      <c r="I72">
        <f>BRPL_EOD!AG72+BRPL_EOD!AH72</f>
        <v>42.44</v>
      </c>
      <c r="J72">
        <f>BYPL_EOD!AG72+BYPL_EOD!AH72</f>
        <v>24.11</v>
      </c>
      <c r="K72">
        <f>MES_EOD!AG72+MES_EOD!AH72</f>
        <v>9.09</v>
      </c>
      <c r="L72">
        <f>NDMC_EOD!AG72+NDMC_EOD!AH72</f>
        <v>45.45</v>
      </c>
      <c r="M72">
        <f>TPDDL_EOD!AG72+TPDDL_EOD!AH72</f>
        <v>28.92</v>
      </c>
      <c r="N72">
        <f t="shared" si="6"/>
        <v>150.01</v>
      </c>
      <c r="O72" s="154">
        <f t="shared" si="7"/>
        <v>-9.9999999999909051E-3</v>
      </c>
      <c r="P72">
        <v>42.437170855276314</v>
      </c>
      <c r="Q72">
        <v>24.10839277381508</v>
      </c>
      <c r="R72">
        <v>9.0893940403973073</v>
      </c>
      <c r="S72">
        <v>45.446970201986538</v>
      </c>
      <c r="T72">
        <v>28.91807212852477</v>
      </c>
      <c r="U72" s="156">
        <f t="shared" si="8"/>
        <v>150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150</v>
      </c>
      <c r="G73">
        <f t="shared" si="11"/>
        <v>150</v>
      </c>
      <c r="H73" s="154"/>
      <c r="I73">
        <f>BRPL_EOD!AG73+BRPL_EOD!AH73</f>
        <v>42.44</v>
      </c>
      <c r="J73">
        <f>BYPL_EOD!AG73+BYPL_EOD!AH73</f>
        <v>24.11</v>
      </c>
      <c r="K73">
        <f>MES_EOD!AG73+MES_EOD!AH73</f>
        <v>9.09</v>
      </c>
      <c r="L73">
        <f>NDMC_EOD!AG73+NDMC_EOD!AH73</f>
        <v>45.45</v>
      </c>
      <c r="M73">
        <f>TPDDL_EOD!AG73+TPDDL_EOD!AH73</f>
        <v>28.92</v>
      </c>
      <c r="N73">
        <f t="shared" si="6"/>
        <v>150.01</v>
      </c>
      <c r="O73" s="154">
        <f t="shared" si="7"/>
        <v>-9.9999999999909051E-3</v>
      </c>
      <c r="P73">
        <v>42.437170855276314</v>
      </c>
      <c r="Q73">
        <v>24.10839277381508</v>
      </c>
      <c r="R73">
        <v>9.0893940403973073</v>
      </c>
      <c r="S73">
        <v>45.446970201986538</v>
      </c>
      <c r="T73">
        <v>28.91807212852477</v>
      </c>
      <c r="U73" s="156">
        <f t="shared" si="8"/>
        <v>150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150</v>
      </c>
      <c r="G74">
        <f t="shared" si="11"/>
        <v>150</v>
      </c>
      <c r="H74" s="154"/>
      <c r="I74">
        <f>BRPL_EOD!AG74+BRPL_EOD!AH74</f>
        <v>42.44</v>
      </c>
      <c r="J74">
        <f>BYPL_EOD!AG74+BYPL_EOD!AH74</f>
        <v>24.11</v>
      </c>
      <c r="K74">
        <f>MES_EOD!AG74+MES_EOD!AH74</f>
        <v>9.09</v>
      </c>
      <c r="L74">
        <f>NDMC_EOD!AG74+NDMC_EOD!AH74</f>
        <v>45.45</v>
      </c>
      <c r="M74">
        <f>TPDDL_EOD!AG74+TPDDL_EOD!AH74</f>
        <v>28.92</v>
      </c>
      <c r="N74">
        <f t="shared" si="6"/>
        <v>150.01</v>
      </c>
      <c r="O74" s="154">
        <f t="shared" si="7"/>
        <v>-9.9999999999909051E-3</v>
      </c>
      <c r="P74">
        <v>42.437170855276314</v>
      </c>
      <c r="Q74">
        <v>24.10839277381508</v>
      </c>
      <c r="R74">
        <v>9.0893940403973073</v>
      </c>
      <c r="S74">
        <v>45.446970201986538</v>
      </c>
      <c r="T74">
        <v>28.91807212852477</v>
      </c>
      <c r="U74" s="156">
        <f t="shared" si="8"/>
        <v>150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150</v>
      </c>
      <c r="G75">
        <f t="shared" si="11"/>
        <v>150</v>
      </c>
      <c r="H75" s="154"/>
      <c r="I75">
        <f>BRPL_EOD!AG75+BRPL_EOD!AH75</f>
        <v>42.44</v>
      </c>
      <c r="J75">
        <f>BYPL_EOD!AG75+BYPL_EOD!AH75</f>
        <v>24.11</v>
      </c>
      <c r="K75">
        <f>MES_EOD!AG75+MES_EOD!AH75</f>
        <v>9.09</v>
      </c>
      <c r="L75">
        <f>NDMC_EOD!AG75+NDMC_EOD!AH75</f>
        <v>45.45</v>
      </c>
      <c r="M75">
        <f>TPDDL_EOD!AG75+TPDDL_EOD!AH75</f>
        <v>28.92</v>
      </c>
      <c r="N75">
        <f t="shared" si="6"/>
        <v>150.01</v>
      </c>
      <c r="O75" s="154">
        <f t="shared" si="7"/>
        <v>-9.9999999999909051E-3</v>
      </c>
      <c r="P75">
        <v>42.437170855276314</v>
      </c>
      <c r="Q75">
        <v>24.10839277381508</v>
      </c>
      <c r="R75">
        <v>9.0893940403973073</v>
      </c>
      <c r="S75">
        <v>45.446970201986538</v>
      </c>
      <c r="T75">
        <v>28.91807212852477</v>
      </c>
      <c r="U75" s="156">
        <f t="shared" si="8"/>
        <v>150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150</v>
      </c>
      <c r="G76">
        <f t="shared" si="11"/>
        <v>150</v>
      </c>
      <c r="H76" s="154"/>
      <c r="I76">
        <f>BRPL_EOD!AG76+BRPL_EOD!AH76</f>
        <v>42.44</v>
      </c>
      <c r="J76">
        <f>BYPL_EOD!AG76+BYPL_EOD!AH76</f>
        <v>24.11</v>
      </c>
      <c r="K76">
        <f>MES_EOD!AG76+MES_EOD!AH76</f>
        <v>9.09</v>
      </c>
      <c r="L76">
        <f>NDMC_EOD!AG76+NDMC_EOD!AH76</f>
        <v>45.45</v>
      </c>
      <c r="M76">
        <f>TPDDL_EOD!AG76+TPDDL_EOD!AH76</f>
        <v>28.92</v>
      </c>
      <c r="N76">
        <f t="shared" si="6"/>
        <v>150.01</v>
      </c>
      <c r="O76" s="154">
        <f t="shared" si="7"/>
        <v>-9.9999999999909051E-3</v>
      </c>
      <c r="P76">
        <v>42.437170855276314</v>
      </c>
      <c r="Q76">
        <v>24.10839277381508</v>
      </c>
      <c r="R76">
        <v>9.0893940403973073</v>
      </c>
      <c r="S76">
        <v>45.446970201986538</v>
      </c>
      <c r="T76">
        <v>28.91807212852477</v>
      </c>
      <c r="U76" s="156">
        <f t="shared" si="8"/>
        <v>150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150</v>
      </c>
      <c r="G77">
        <f t="shared" si="11"/>
        <v>150</v>
      </c>
      <c r="H77" s="154"/>
      <c r="I77">
        <f>BRPL_EOD!AG77+BRPL_EOD!AH77</f>
        <v>42.44</v>
      </c>
      <c r="J77">
        <f>BYPL_EOD!AG77+BYPL_EOD!AH77</f>
        <v>24.11</v>
      </c>
      <c r="K77">
        <f>MES_EOD!AG77+MES_EOD!AH77</f>
        <v>9.09</v>
      </c>
      <c r="L77">
        <f>NDMC_EOD!AG77+NDMC_EOD!AH77</f>
        <v>45.45</v>
      </c>
      <c r="M77">
        <f>TPDDL_EOD!AG77+TPDDL_EOD!AH77</f>
        <v>28.92</v>
      </c>
      <c r="N77">
        <f t="shared" si="6"/>
        <v>150.01</v>
      </c>
      <c r="O77" s="154">
        <f t="shared" si="7"/>
        <v>-9.9999999999909051E-3</v>
      </c>
      <c r="P77">
        <v>42.437170855276314</v>
      </c>
      <c r="Q77">
        <v>24.10839277381508</v>
      </c>
      <c r="R77">
        <v>9.0893940403973073</v>
      </c>
      <c r="S77">
        <v>45.446970201986538</v>
      </c>
      <c r="T77">
        <v>28.91807212852477</v>
      </c>
      <c r="U77" s="156">
        <f t="shared" si="8"/>
        <v>150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150</v>
      </c>
      <c r="G78">
        <f t="shared" si="11"/>
        <v>150</v>
      </c>
      <c r="H78" s="154"/>
      <c r="I78">
        <f>BRPL_EOD!AG78+BRPL_EOD!AH78</f>
        <v>42.44</v>
      </c>
      <c r="J78">
        <f>BYPL_EOD!AG78+BYPL_EOD!AH78</f>
        <v>24.11</v>
      </c>
      <c r="K78">
        <f>MES_EOD!AG78+MES_EOD!AH78</f>
        <v>9.09</v>
      </c>
      <c r="L78">
        <f>NDMC_EOD!AG78+NDMC_EOD!AH78</f>
        <v>45.45</v>
      </c>
      <c r="M78">
        <f>TPDDL_EOD!AG78+TPDDL_EOD!AH78</f>
        <v>28.92</v>
      </c>
      <c r="N78">
        <f t="shared" si="6"/>
        <v>150.01</v>
      </c>
      <c r="O78" s="154">
        <f t="shared" si="7"/>
        <v>-9.9999999999909051E-3</v>
      </c>
      <c r="P78">
        <v>42.437170855276314</v>
      </c>
      <c r="Q78">
        <v>24.10839277381508</v>
      </c>
      <c r="R78">
        <v>9.0893940403973073</v>
      </c>
      <c r="S78">
        <v>45.446970201986538</v>
      </c>
      <c r="T78">
        <v>28.91807212852477</v>
      </c>
      <c r="U78" s="156">
        <f t="shared" si="8"/>
        <v>150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150</v>
      </c>
      <c r="G79">
        <f t="shared" si="11"/>
        <v>150</v>
      </c>
      <c r="H79" s="154"/>
      <c r="I79">
        <f>BRPL_EOD!AG79+BRPL_EOD!AH79</f>
        <v>42.44</v>
      </c>
      <c r="J79">
        <f>BYPL_EOD!AG79+BYPL_EOD!AH79</f>
        <v>24.11</v>
      </c>
      <c r="K79">
        <f>MES_EOD!AG79+MES_EOD!AH79</f>
        <v>9.09</v>
      </c>
      <c r="L79">
        <f>NDMC_EOD!AG79+NDMC_EOD!AH79</f>
        <v>45.45</v>
      </c>
      <c r="M79">
        <f>TPDDL_EOD!AG79+TPDDL_EOD!AH79</f>
        <v>28.92</v>
      </c>
      <c r="N79">
        <f t="shared" si="6"/>
        <v>150.01</v>
      </c>
      <c r="O79" s="154">
        <f t="shared" si="7"/>
        <v>-9.9999999999909051E-3</v>
      </c>
      <c r="P79">
        <v>42.437170855276314</v>
      </c>
      <c r="Q79">
        <v>24.10839277381508</v>
      </c>
      <c r="R79">
        <v>9.0893940403973073</v>
      </c>
      <c r="S79">
        <v>45.446970201986538</v>
      </c>
      <c r="T79">
        <v>28.91807212852477</v>
      </c>
      <c r="U79" s="156">
        <f t="shared" si="8"/>
        <v>150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150</v>
      </c>
      <c r="G80">
        <f t="shared" si="11"/>
        <v>150</v>
      </c>
      <c r="H80" s="154"/>
      <c r="I80">
        <f>BRPL_EOD!AG80+BRPL_EOD!AH80</f>
        <v>42.44</v>
      </c>
      <c r="J80">
        <f>BYPL_EOD!AG80+BYPL_EOD!AH80</f>
        <v>24.11</v>
      </c>
      <c r="K80">
        <f>MES_EOD!AG80+MES_EOD!AH80</f>
        <v>9.09</v>
      </c>
      <c r="L80">
        <f>NDMC_EOD!AG80+NDMC_EOD!AH80</f>
        <v>45.45</v>
      </c>
      <c r="M80">
        <f>TPDDL_EOD!AG80+TPDDL_EOD!AH80</f>
        <v>28.92</v>
      </c>
      <c r="N80">
        <f t="shared" si="6"/>
        <v>150.01</v>
      </c>
      <c r="O80" s="154">
        <f t="shared" si="7"/>
        <v>-9.9999999999909051E-3</v>
      </c>
      <c r="P80">
        <v>42.437170855276314</v>
      </c>
      <c r="Q80">
        <v>24.10839277381508</v>
      </c>
      <c r="R80">
        <v>9.0893940403973073</v>
      </c>
      <c r="S80">
        <v>45.446970201986538</v>
      </c>
      <c r="T80">
        <v>28.91807212852477</v>
      </c>
      <c r="U80" s="156">
        <f t="shared" si="8"/>
        <v>150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150</v>
      </c>
      <c r="G81">
        <f t="shared" si="11"/>
        <v>150</v>
      </c>
      <c r="H81" s="154"/>
      <c r="I81">
        <f>BRPL_EOD!AG81+BRPL_EOD!AH81</f>
        <v>42.44</v>
      </c>
      <c r="J81">
        <f>BYPL_EOD!AG81+BYPL_EOD!AH81</f>
        <v>24.11</v>
      </c>
      <c r="K81">
        <f>MES_EOD!AG81+MES_EOD!AH81</f>
        <v>9.09</v>
      </c>
      <c r="L81">
        <f>NDMC_EOD!AG81+NDMC_EOD!AH81</f>
        <v>45.45</v>
      </c>
      <c r="M81">
        <f>TPDDL_EOD!AG81+TPDDL_EOD!AH81</f>
        <v>28.92</v>
      </c>
      <c r="N81">
        <f t="shared" si="6"/>
        <v>150.01</v>
      </c>
      <c r="O81" s="154">
        <f t="shared" si="7"/>
        <v>-9.9999999999909051E-3</v>
      </c>
      <c r="P81">
        <v>42.437170855276314</v>
      </c>
      <c r="Q81">
        <v>24.10839277381508</v>
      </c>
      <c r="R81">
        <v>9.0893940403973073</v>
      </c>
      <c r="S81">
        <v>45.446970201986538</v>
      </c>
      <c r="T81">
        <v>28.91807212852477</v>
      </c>
      <c r="U81" s="156">
        <f t="shared" si="8"/>
        <v>150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150</v>
      </c>
      <c r="G82">
        <f t="shared" si="11"/>
        <v>150</v>
      </c>
      <c r="H82" s="154"/>
      <c r="I82">
        <f>BRPL_EOD!AG82+BRPL_EOD!AH82</f>
        <v>42.44</v>
      </c>
      <c r="J82">
        <f>BYPL_EOD!AG82+BYPL_EOD!AH82</f>
        <v>24.11</v>
      </c>
      <c r="K82">
        <f>MES_EOD!AG82+MES_EOD!AH82</f>
        <v>9.09</v>
      </c>
      <c r="L82">
        <f>NDMC_EOD!AG82+NDMC_EOD!AH82</f>
        <v>45.45</v>
      </c>
      <c r="M82">
        <f>TPDDL_EOD!AG82+TPDDL_EOD!AH82</f>
        <v>28.92</v>
      </c>
      <c r="N82">
        <f t="shared" si="6"/>
        <v>150.01</v>
      </c>
      <c r="O82" s="154">
        <f t="shared" si="7"/>
        <v>-9.9999999999909051E-3</v>
      </c>
      <c r="P82">
        <v>42.437170855276314</v>
      </c>
      <c r="Q82">
        <v>24.10839277381508</v>
      </c>
      <c r="R82">
        <v>9.0893940403973073</v>
      </c>
      <c r="S82">
        <v>45.446970201986538</v>
      </c>
      <c r="T82">
        <v>28.91807212852477</v>
      </c>
      <c r="U82" s="156">
        <f t="shared" si="8"/>
        <v>150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150</v>
      </c>
      <c r="G83">
        <f t="shared" si="11"/>
        <v>150</v>
      </c>
      <c r="H83" s="154"/>
      <c r="I83">
        <f>BRPL_EOD!AG83+BRPL_EOD!AH83</f>
        <v>42.44</v>
      </c>
      <c r="J83">
        <f>BYPL_EOD!AG83+BYPL_EOD!AH83</f>
        <v>24.11</v>
      </c>
      <c r="K83">
        <f>MES_EOD!AG83+MES_EOD!AH83</f>
        <v>9.09</v>
      </c>
      <c r="L83">
        <f>NDMC_EOD!AG83+NDMC_EOD!AH83</f>
        <v>45.45</v>
      </c>
      <c r="M83">
        <f>TPDDL_EOD!AG83+TPDDL_EOD!AH83</f>
        <v>28.92</v>
      </c>
      <c r="N83">
        <f t="shared" si="6"/>
        <v>150.01</v>
      </c>
      <c r="O83" s="154">
        <f t="shared" si="7"/>
        <v>-9.9999999999909051E-3</v>
      </c>
      <c r="P83">
        <v>42.437170855276314</v>
      </c>
      <c r="Q83">
        <v>24.10839277381508</v>
      </c>
      <c r="R83">
        <v>9.0893940403973073</v>
      </c>
      <c r="S83">
        <v>45.446970201986538</v>
      </c>
      <c r="T83">
        <v>28.91807212852477</v>
      </c>
      <c r="U83" s="156">
        <f t="shared" si="8"/>
        <v>150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150</v>
      </c>
      <c r="G84">
        <f t="shared" si="11"/>
        <v>150</v>
      </c>
      <c r="H84" s="154"/>
      <c r="I84">
        <f>BRPL_EOD!AG84+BRPL_EOD!AH84</f>
        <v>42.44</v>
      </c>
      <c r="J84">
        <f>BYPL_EOD!AG84+BYPL_EOD!AH84</f>
        <v>24.11</v>
      </c>
      <c r="K84">
        <f>MES_EOD!AG84+MES_EOD!AH84</f>
        <v>9.09</v>
      </c>
      <c r="L84">
        <f>NDMC_EOD!AG84+NDMC_EOD!AH84</f>
        <v>45.45</v>
      </c>
      <c r="M84">
        <f>TPDDL_EOD!AG84+TPDDL_EOD!AH84</f>
        <v>28.92</v>
      </c>
      <c r="N84">
        <f t="shared" si="6"/>
        <v>150.01</v>
      </c>
      <c r="O84" s="154">
        <f t="shared" si="7"/>
        <v>-9.9999999999909051E-3</v>
      </c>
      <c r="P84">
        <v>42.437170855276314</v>
      </c>
      <c r="Q84">
        <v>24.10839277381508</v>
      </c>
      <c r="R84">
        <v>9.0893940403973073</v>
      </c>
      <c r="S84">
        <v>45.446970201986538</v>
      </c>
      <c r="T84">
        <v>28.91807212852477</v>
      </c>
      <c r="U84" s="156">
        <f t="shared" si="8"/>
        <v>150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150</v>
      </c>
      <c r="G85">
        <f t="shared" si="11"/>
        <v>150</v>
      </c>
      <c r="H85" s="154"/>
      <c r="I85">
        <f>BRPL_EOD!AG85+BRPL_EOD!AH85</f>
        <v>42.44</v>
      </c>
      <c r="J85">
        <f>BYPL_EOD!AG85+BYPL_EOD!AH85</f>
        <v>24.11</v>
      </c>
      <c r="K85">
        <f>MES_EOD!AG85+MES_EOD!AH85</f>
        <v>9.09</v>
      </c>
      <c r="L85">
        <f>NDMC_EOD!AG85+NDMC_EOD!AH85</f>
        <v>45.45</v>
      </c>
      <c r="M85">
        <f>TPDDL_EOD!AG85+TPDDL_EOD!AH85</f>
        <v>28.92</v>
      </c>
      <c r="N85">
        <f t="shared" si="6"/>
        <v>150.01</v>
      </c>
      <c r="O85" s="154">
        <f t="shared" si="7"/>
        <v>-9.9999999999909051E-3</v>
      </c>
      <c r="P85">
        <v>42.437170855276314</v>
      </c>
      <c r="Q85">
        <v>24.10839277381508</v>
      </c>
      <c r="R85">
        <v>9.0893940403973073</v>
      </c>
      <c r="S85">
        <v>45.446970201986538</v>
      </c>
      <c r="T85">
        <v>28.91807212852477</v>
      </c>
      <c r="U85" s="156">
        <f t="shared" si="8"/>
        <v>150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150</v>
      </c>
      <c r="G86">
        <f t="shared" si="11"/>
        <v>150</v>
      </c>
      <c r="H86" s="154"/>
      <c r="I86">
        <f>BRPL_EOD!AG86+BRPL_EOD!AH86</f>
        <v>42.44</v>
      </c>
      <c r="J86">
        <f>BYPL_EOD!AG86+BYPL_EOD!AH86</f>
        <v>24.11</v>
      </c>
      <c r="K86">
        <f>MES_EOD!AG86+MES_EOD!AH86</f>
        <v>9.09</v>
      </c>
      <c r="L86">
        <f>NDMC_EOD!AG86+NDMC_EOD!AH86</f>
        <v>45.45</v>
      </c>
      <c r="M86">
        <f>TPDDL_EOD!AG86+TPDDL_EOD!AH86</f>
        <v>28.92</v>
      </c>
      <c r="N86">
        <f t="shared" si="6"/>
        <v>150.01</v>
      </c>
      <c r="O86" s="154">
        <f t="shared" si="7"/>
        <v>-9.9999999999909051E-3</v>
      </c>
      <c r="P86">
        <v>42.437170855276314</v>
      </c>
      <c r="Q86">
        <v>24.10839277381508</v>
      </c>
      <c r="R86">
        <v>9.0893940403973073</v>
      </c>
      <c r="S86">
        <v>45.446970201986538</v>
      </c>
      <c r="T86">
        <v>28.91807212852477</v>
      </c>
      <c r="U86" s="156">
        <f t="shared" si="8"/>
        <v>150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3.15</v>
      </c>
      <c r="E99" s="156">
        <f t="shared" si="12"/>
        <v>0</v>
      </c>
      <c r="F99" s="156">
        <f t="shared" si="12"/>
        <v>3.6</v>
      </c>
      <c r="G99" s="156">
        <f t="shared" si="12"/>
        <v>3.15</v>
      </c>
      <c r="H99" s="156"/>
      <c r="I99" s="156">
        <f t="shared" si="12"/>
        <v>0.89124000000000092</v>
      </c>
      <c r="J99" s="156">
        <f t="shared" si="12"/>
        <v>0.50630999999999904</v>
      </c>
      <c r="K99" s="156">
        <f t="shared" si="12"/>
        <v>0.19089000000000006</v>
      </c>
      <c r="L99" s="156">
        <f t="shared" si="12"/>
        <v>0.95444999999999858</v>
      </c>
      <c r="M99" s="156">
        <f t="shared" si="12"/>
        <v>0.60732000000000075</v>
      </c>
      <c r="N99" s="156">
        <f t="shared" si="12"/>
        <v>3.1502100000000035</v>
      </c>
      <c r="O99" s="156">
        <f t="shared" si="12"/>
        <v>-2.09999999999809E-4</v>
      </c>
      <c r="P99" s="156">
        <f t="shared" si="12"/>
        <v>0.89118058796080146</v>
      </c>
      <c r="Q99" s="156">
        <f t="shared" si="12"/>
        <v>0.50627624825011619</v>
      </c>
      <c r="R99" s="156">
        <f t="shared" si="12"/>
        <v>0.19087727484834349</v>
      </c>
      <c r="S99" s="156">
        <f t="shared" si="12"/>
        <v>0.95438637424171624</v>
      </c>
      <c r="T99" s="156">
        <f t="shared" si="12"/>
        <v>0.60727951469901953</v>
      </c>
      <c r="U99" s="156">
        <f t="shared" si="12"/>
        <v>3.15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4.1420000000000003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4.1420000000000003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0.49000000000000199</v>
      </c>
      <c r="P7">
        <v>14.595402935474938</v>
      </c>
      <c r="Q7">
        <v>8.3112711160343391</v>
      </c>
      <c r="R7">
        <v>0</v>
      </c>
      <c r="S7">
        <v>2.017003600110773</v>
      </c>
      <c r="T7">
        <v>11.67632234837995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0.49000000000000199</v>
      </c>
      <c r="P8">
        <v>14.595402935474938</v>
      </c>
      <c r="Q8">
        <v>8.3112711160343391</v>
      </c>
      <c r="R8">
        <v>0</v>
      </c>
      <c r="S8">
        <v>2.017003600110773</v>
      </c>
      <c r="T8">
        <v>11.67632234837995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0.49000000000000199</v>
      </c>
      <c r="P9">
        <v>14.595402935474938</v>
      </c>
      <c r="Q9">
        <v>8.3112711160343391</v>
      </c>
      <c r="R9">
        <v>0</v>
      </c>
      <c r="S9">
        <v>2.017003600110773</v>
      </c>
      <c r="T9">
        <v>11.67632234837995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0.49000000000000199</v>
      </c>
      <c r="P10">
        <v>14.595402935474938</v>
      </c>
      <c r="Q10">
        <v>8.3112711160343391</v>
      </c>
      <c r="R10">
        <v>0</v>
      </c>
      <c r="S10">
        <v>2.017003600110773</v>
      </c>
      <c r="T10">
        <v>11.67632234837995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14.4</v>
      </c>
      <c r="J11">
        <f>BYPL_EOD!AC11+BYPL_EOD!AD11</f>
        <v>8.1999999999999993</v>
      </c>
      <c r="K11">
        <f>MES_EOD!AC11+MES_EOD!AD11</f>
        <v>0</v>
      </c>
      <c r="L11">
        <f>NDMC_EOD!AC11+NDMC_EOD!AD11</f>
        <v>1.99</v>
      </c>
      <c r="M11">
        <f>TPDDL_EOD!AC11+TPDDL_EOD!AD11</f>
        <v>11.52</v>
      </c>
      <c r="N11">
        <f t="shared" si="0"/>
        <v>36.11</v>
      </c>
      <c r="O11" s="154">
        <f t="shared" si="1"/>
        <v>0.49000000000000199</v>
      </c>
      <c r="P11">
        <v>14.595402935474938</v>
      </c>
      <c r="Q11">
        <v>8.3112711160343391</v>
      </c>
      <c r="R11">
        <v>0</v>
      </c>
      <c r="S11">
        <v>2.017003600110773</v>
      </c>
      <c r="T11">
        <v>11.67632234837995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14.4</v>
      </c>
      <c r="J12">
        <f>BYPL_EOD!AC12+BYPL_EOD!AD12</f>
        <v>8.1999999999999993</v>
      </c>
      <c r="K12">
        <f>MES_EOD!AC12+MES_EOD!AD12</f>
        <v>0</v>
      </c>
      <c r="L12">
        <f>NDMC_EOD!AC12+NDMC_EOD!AD12</f>
        <v>1.99</v>
      </c>
      <c r="M12">
        <f>TPDDL_EOD!AC12+TPDDL_EOD!AD12</f>
        <v>11.52</v>
      </c>
      <c r="N12">
        <f t="shared" si="0"/>
        <v>36.11</v>
      </c>
      <c r="O12" s="154">
        <f t="shared" si="1"/>
        <v>0.49000000000000199</v>
      </c>
      <c r="P12">
        <v>14.595402935474938</v>
      </c>
      <c r="Q12">
        <v>8.3112711160343391</v>
      </c>
      <c r="R12">
        <v>0</v>
      </c>
      <c r="S12">
        <v>2.017003600110773</v>
      </c>
      <c r="T12">
        <v>11.67632234837995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14.46</v>
      </c>
      <c r="J13">
        <f>BYPL_EOD!AC13+BYPL_EOD!AD13</f>
        <v>8.23</v>
      </c>
      <c r="K13">
        <f>MES_EOD!AC13+MES_EOD!AD13</f>
        <v>0</v>
      </c>
      <c r="L13">
        <f>NDMC_EOD!AC13+NDMC_EOD!AD13</f>
        <v>1.85</v>
      </c>
      <c r="M13">
        <f>TPDDL_EOD!AC13+TPDDL_EOD!AD13</f>
        <v>11.56</v>
      </c>
      <c r="N13">
        <f t="shared" si="0"/>
        <v>36.1</v>
      </c>
      <c r="O13" s="154">
        <f t="shared" si="1"/>
        <v>0.5</v>
      </c>
      <c r="P13">
        <v>14.660277008310251</v>
      </c>
      <c r="Q13">
        <v>8.3439889196675896</v>
      </c>
      <c r="R13">
        <v>0</v>
      </c>
      <c r="S13">
        <v>1.875623268698061</v>
      </c>
      <c r="T13">
        <v>11.720110803324101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14.46</v>
      </c>
      <c r="J14">
        <f>BYPL_EOD!AC14+BYPL_EOD!AD14</f>
        <v>8.23</v>
      </c>
      <c r="K14">
        <f>MES_EOD!AC14+MES_EOD!AD14</f>
        <v>0</v>
      </c>
      <c r="L14">
        <f>NDMC_EOD!AC14+NDMC_EOD!AD14</f>
        <v>1.85</v>
      </c>
      <c r="M14">
        <f>TPDDL_EOD!AC14+TPDDL_EOD!AD14</f>
        <v>11.56</v>
      </c>
      <c r="N14">
        <f t="shared" si="0"/>
        <v>36.1</v>
      </c>
      <c r="O14" s="154">
        <f t="shared" si="1"/>
        <v>0.5</v>
      </c>
      <c r="P14">
        <v>14.660277008310251</v>
      </c>
      <c r="Q14">
        <v>8.3439889196675896</v>
      </c>
      <c r="R14">
        <v>0</v>
      </c>
      <c r="S14">
        <v>1.875623268698061</v>
      </c>
      <c r="T14">
        <v>11.720110803324101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14.4</v>
      </c>
      <c r="J15">
        <f>BYPL_EOD!AC15+BYPL_EOD!AD15</f>
        <v>8.1999999999999993</v>
      </c>
      <c r="K15">
        <f>MES_EOD!AC15+MES_EOD!AD15</f>
        <v>0</v>
      </c>
      <c r="L15">
        <f>NDMC_EOD!AC15+NDMC_EOD!AD15</f>
        <v>1.99</v>
      </c>
      <c r="M15">
        <f>TPDDL_EOD!AC15+TPDDL_EOD!AD15</f>
        <v>11.52</v>
      </c>
      <c r="N15">
        <f t="shared" si="0"/>
        <v>36.11</v>
      </c>
      <c r="O15" s="154">
        <f t="shared" si="1"/>
        <v>0.49000000000000199</v>
      </c>
      <c r="P15">
        <v>14.595402935474938</v>
      </c>
      <c r="Q15">
        <v>8.3112711160343391</v>
      </c>
      <c r="R15">
        <v>0</v>
      </c>
      <c r="S15">
        <v>2.017003600110773</v>
      </c>
      <c r="T15">
        <v>11.67632234837995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14.4</v>
      </c>
      <c r="J16">
        <f>BYPL_EOD!AC16+BYPL_EOD!AD16</f>
        <v>8.1999999999999993</v>
      </c>
      <c r="K16">
        <f>MES_EOD!AC16+MES_EOD!AD16</f>
        <v>0</v>
      </c>
      <c r="L16">
        <f>NDMC_EOD!AC16+NDMC_EOD!AD16</f>
        <v>1.99</v>
      </c>
      <c r="M16">
        <f>TPDDL_EOD!AC16+TPDDL_EOD!AD16</f>
        <v>11.52</v>
      </c>
      <c r="N16">
        <f t="shared" si="0"/>
        <v>36.11</v>
      </c>
      <c r="O16" s="154">
        <f t="shared" si="1"/>
        <v>0.49000000000000199</v>
      </c>
      <c r="P16">
        <v>14.595402935474938</v>
      </c>
      <c r="Q16">
        <v>8.3112711160343391</v>
      </c>
      <c r="R16">
        <v>0</v>
      </c>
      <c r="S16">
        <v>2.017003600110773</v>
      </c>
      <c r="T16">
        <v>11.67632234837995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14.4</v>
      </c>
      <c r="J17">
        <f>BYPL_EOD!AC17+BYPL_EOD!AD17</f>
        <v>8.1999999999999993</v>
      </c>
      <c r="K17">
        <f>MES_EOD!AC17+MES_EOD!AD17</f>
        <v>0</v>
      </c>
      <c r="L17">
        <f>NDMC_EOD!AC17+NDMC_EOD!AD17</f>
        <v>1.99</v>
      </c>
      <c r="M17">
        <f>TPDDL_EOD!AC17+TPDDL_EOD!AD17</f>
        <v>11.52</v>
      </c>
      <c r="N17">
        <f t="shared" si="0"/>
        <v>36.11</v>
      </c>
      <c r="O17" s="154">
        <f t="shared" si="1"/>
        <v>0.49000000000000199</v>
      </c>
      <c r="P17">
        <v>14.595402935474938</v>
      </c>
      <c r="Q17">
        <v>8.3112711160343391</v>
      </c>
      <c r="R17">
        <v>0</v>
      </c>
      <c r="S17">
        <v>2.017003600110773</v>
      </c>
      <c r="T17">
        <v>11.67632234837995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14.4</v>
      </c>
      <c r="J18">
        <f>BYPL_EOD!AC18+BYPL_EOD!AD18</f>
        <v>8.1999999999999993</v>
      </c>
      <c r="K18">
        <f>MES_EOD!AC18+MES_EOD!AD18</f>
        <v>0</v>
      </c>
      <c r="L18">
        <f>NDMC_EOD!AC18+NDMC_EOD!AD18</f>
        <v>1.99</v>
      </c>
      <c r="M18">
        <f>TPDDL_EOD!AC18+TPDDL_EOD!AD18</f>
        <v>11.52</v>
      </c>
      <c r="N18">
        <f t="shared" si="0"/>
        <v>36.11</v>
      </c>
      <c r="O18" s="154">
        <f t="shared" si="1"/>
        <v>0.49000000000000199</v>
      </c>
      <c r="P18">
        <v>14.595402935474938</v>
      </c>
      <c r="Q18">
        <v>8.3112711160343391</v>
      </c>
      <c r="R18">
        <v>0</v>
      </c>
      <c r="S18">
        <v>2.017003600110773</v>
      </c>
      <c r="T18">
        <v>11.67632234837995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14.4</v>
      </c>
      <c r="J19">
        <f>BYPL_EOD!AC19+BYPL_EOD!AD19</f>
        <v>8.1999999999999993</v>
      </c>
      <c r="K19">
        <f>MES_EOD!AC19+MES_EOD!AD19</f>
        <v>0</v>
      </c>
      <c r="L19">
        <f>NDMC_EOD!AC19+NDMC_EOD!AD19</f>
        <v>1.99</v>
      </c>
      <c r="M19">
        <f>TPDDL_EOD!AC19+TPDDL_EOD!AD19</f>
        <v>11.52</v>
      </c>
      <c r="N19">
        <f t="shared" si="0"/>
        <v>36.11</v>
      </c>
      <c r="O19" s="154">
        <f t="shared" si="1"/>
        <v>0.49000000000000199</v>
      </c>
      <c r="P19">
        <v>14.595402935474938</v>
      </c>
      <c r="Q19">
        <v>8.3112711160343391</v>
      </c>
      <c r="R19">
        <v>0</v>
      </c>
      <c r="S19">
        <v>2.017003600110773</v>
      </c>
      <c r="T19">
        <v>11.67632234837995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14.4</v>
      </c>
      <c r="J20">
        <f>BYPL_EOD!AC20+BYPL_EOD!AD20</f>
        <v>8.1999999999999993</v>
      </c>
      <c r="K20">
        <f>MES_EOD!AC20+MES_EOD!AD20</f>
        <v>0</v>
      </c>
      <c r="L20">
        <f>NDMC_EOD!AC20+NDMC_EOD!AD20</f>
        <v>1.99</v>
      </c>
      <c r="M20">
        <f>TPDDL_EOD!AC20+TPDDL_EOD!AD20</f>
        <v>11.52</v>
      </c>
      <c r="N20">
        <f t="shared" si="0"/>
        <v>36.11</v>
      </c>
      <c r="O20" s="154">
        <f t="shared" si="1"/>
        <v>0.49000000000000199</v>
      </c>
      <c r="P20">
        <v>14.595402935474938</v>
      </c>
      <c r="Q20">
        <v>8.3112711160343391</v>
      </c>
      <c r="R20">
        <v>0</v>
      </c>
      <c r="S20">
        <v>2.017003600110773</v>
      </c>
      <c r="T20">
        <v>11.67632234837995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14.4</v>
      </c>
      <c r="J21">
        <f>BYPL_EOD!AC21+BYPL_EOD!AD21</f>
        <v>8.1999999999999993</v>
      </c>
      <c r="K21">
        <f>MES_EOD!AC21+MES_EOD!AD21</f>
        <v>0</v>
      </c>
      <c r="L21">
        <f>NDMC_EOD!AC21+NDMC_EOD!AD21</f>
        <v>1.99</v>
      </c>
      <c r="M21">
        <f>TPDDL_EOD!AC21+TPDDL_EOD!AD21</f>
        <v>11.52</v>
      </c>
      <c r="N21">
        <f t="shared" si="0"/>
        <v>36.11</v>
      </c>
      <c r="O21" s="154">
        <f t="shared" si="1"/>
        <v>0.49000000000000199</v>
      </c>
      <c r="P21">
        <v>14.595402935474938</v>
      </c>
      <c r="Q21">
        <v>8.3112711160343391</v>
      </c>
      <c r="R21">
        <v>0</v>
      </c>
      <c r="S21">
        <v>2.017003600110773</v>
      </c>
      <c r="T21">
        <v>11.67632234837995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14.4</v>
      </c>
      <c r="J22">
        <f>BYPL_EOD!AC22+BYPL_EOD!AD22</f>
        <v>8.1999999999999993</v>
      </c>
      <c r="K22">
        <f>MES_EOD!AC22+MES_EOD!AD22</f>
        <v>0</v>
      </c>
      <c r="L22">
        <f>NDMC_EOD!AC22+NDMC_EOD!AD22</f>
        <v>1.99</v>
      </c>
      <c r="M22">
        <f>TPDDL_EOD!AC22+TPDDL_EOD!AD22</f>
        <v>11.52</v>
      </c>
      <c r="N22">
        <f t="shared" si="0"/>
        <v>36.11</v>
      </c>
      <c r="O22" s="154">
        <f t="shared" si="1"/>
        <v>0.49000000000000199</v>
      </c>
      <c r="P22">
        <v>14.595402935474938</v>
      </c>
      <c r="Q22">
        <v>8.3112711160343391</v>
      </c>
      <c r="R22">
        <v>0</v>
      </c>
      <c r="S22">
        <v>2.017003600110773</v>
      </c>
      <c r="T22">
        <v>11.67632234837995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0.49000000000000199</v>
      </c>
      <c r="P23">
        <v>14.595402935474938</v>
      </c>
      <c r="Q23">
        <v>8.3112711160343391</v>
      </c>
      <c r="R23">
        <v>0</v>
      </c>
      <c r="S23">
        <v>2.017003600110773</v>
      </c>
      <c r="T23">
        <v>11.67632234837995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0.49000000000000199</v>
      </c>
      <c r="P24">
        <v>14.595402935474938</v>
      </c>
      <c r="Q24">
        <v>8.3112711160343391</v>
      </c>
      <c r="R24">
        <v>0</v>
      </c>
      <c r="S24">
        <v>2.017003600110773</v>
      </c>
      <c r="T24">
        <v>11.67632234837995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0.49000000000000199</v>
      </c>
      <c r="P25">
        <v>14.595402935474938</v>
      </c>
      <c r="Q25">
        <v>8.3112711160343391</v>
      </c>
      <c r="R25">
        <v>0</v>
      </c>
      <c r="S25">
        <v>2.017003600110773</v>
      </c>
      <c r="T25">
        <v>11.67632234837995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20.73</v>
      </c>
      <c r="J26">
        <f>BYPL_EOD!AC26+BYPL_EOD!AD26</f>
        <v>5.9</v>
      </c>
      <c r="K26">
        <f>MES_EOD!AC26+MES_EOD!AD26</f>
        <v>0</v>
      </c>
      <c r="L26">
        <f>NDMC_EOD!AC26+NDMC_EOD!AD26</f>
        <v>1.43</v>
      </c>
      <c r="M26">
        <f>TPDDL_EOD!AC26+TPDDL_EOD!AD26</f>
        <v>8.2899999999999991</v>
      </c>
      <c r="N26">
        <f t="shared" si="0"/>
        <v>36.35</v>
      </c>
      <c r="O26" s="154">
        <f t="shared" si="1"/>
        <v>0.25</v>
      </c>
      <c r="P26">
        <v>20.872572214580469</v>
      </c>
      <c r="Q26">
        <v>5.9405777166437419</v>
      </c>
      <c r="R26">
        <v>0</v>
      </c>
      <c r="S26">
        <v>1.4398349381017881</v>
      </c>
      <c r="T26">
        <v>8.3470151306740021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20.73</v>
      </c>
      <c r="J27">
        <f>BYPL_EOD!AC27+BYPL_EOD!AD27</f>
        <v>5.9</v>
      </c>
      <c r="K27">
        <f>MES_EOD!AC27+MES_EOD!AD27</f>
        <v>0</v>
      </c>
      <c r="L27">
        <f>NDMC_EOD!AC27+NDMC_EOD!AD27</f>
        <v>1.43</v>
      </c>
      <c r="M27">
        <f>TPDDL_EOD!AC27+TPDDL_EOD!AD27</f>
        <v>8.2899999999999991</v>
      </c>
      <c r="N27">
        <f t="shared" si="0"/>
        <v>36.35</v>
      </c>
      <c r="O27" s="154">
        <f t="shared" si="1"/>
        <v>0.25</v>
      </c>
      <c r="P27">
        <v>20.872572214580469</v>
      </c>
      <c r="Q27">
        <v>5.9405777166437419</v>
      </c>
      <c r="R27">
        <v>0</v>
      </c>
      <c r="S27">
        <v>1.4398349381017881</v>
      </c>
      <c r="T27">
        <v>8.3470151306740021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20.73</v>
      </c>
      <c r="J28">
        <f>BYPL_EOD!AC28+BYPL_EOD!AD28</f>
        <v>5.9</v>
      </c>
      <c r="K28">
        <f>MES_EOD!AC28+MES_EOD!AD28</f>
        <v>0</v>
      </c>
      <c r="L28">
        <f>NDMC_EOD!AC28+NDMC_EOD!AD28</f>
        <v>1.43</v>
      </c>
      <c r="M28">
        <f>TPDDL_EOD!AC28+TPDDL_EOD!AD28</f>
        <v>8.2899999999999991</v>
      </c>
      <c r="N28">
        <f t="shared" si="0"/>
        <v>36.35</v>
      </c>
      <c r="O28" s="154">
        <f t="shared" si="1"/>
        <v>0.25</v>
      </c>
      <c r="P28">
        <v>20.872572214580469</v>
      </c>
      <c r="Q28">
        <v>5.9405777166437419</v>
      </c>
      <c r="R28">
        <v>0</v>
      </c>
      <c r="S28">
        <v>1.4398349381017881</v>
      </c>
      <c r="T28">
        <v>8.3470151306740021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20.73</v>
      </c>
      <c r="J29">
        <f>BYPL_EOD!AC29+BYPL_EOD!AD29</f>
        <v>5.9</v>
      </c>
      <c r="K29">
        <f>MES_EOD!AC29+MES_EOD!AD29</f>
        <v>0</v>
      </c>
      <c r="L29">
        <f>NDMC_EOD!AC29+NDMC_EOD!AD29</f>
        <v>1.43</v>
      </c>
      <c r="M29">
        <f>TPDDL_EOD!AC29+TPDDL_EOD!AD29</f>
        <v>8.2899999999999991</v>
      </c>
      <c r="N29">
        <f t="shared" si="0"/>
        <v>36.35</v>
      </c>
      <c r="O29" s="154">
        <f t="shared" si="1"/>
        <v>0.25</v>
      </c>
      <c r="P29">
        <v>20.872572214580469</v>
      </c>
      <c r="Q29">
        <v>5.9405777166437419</v>
      </c>
      <c r="R29">
        <v>0</v>
      </c>
      <c r="S29">
        <v>1.4398349381017881</v>
      </c>
      <c r="T29">
        <v>8.3470151306740021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20.73</v>
      </c>
      <c r="J30">
        <f>BYPL_EOD!AC30+BYPL_EOD!AD30</f>
        <v>5.9</v>
      </c>
      <c r="K30">
        <f>MES_EOD!AC30+MES_EOD!AD30</f>
        <v>0</v>
      </c>
      <c r="L30">
        <f>NDMC_EOD!AC30+NDMC_EOD!AD30</f>
        <v>1.43</v>
      </c>
      <c r="M30">
        <f>TPDDL_EOD!AC30+TPDDL_EOD!AD30</f>
        <v>8.2899999999999991</v>
      </c>
      <c r="N30">
        <f t="shared" si="0"/>
        <v>36.35</v>
      </c>
      <c r="O30" s="154">
        <f t="shared" si="1"/>
        <v>0.25</v>
      </c>
      <c r="P30">
        <v>20.872572214580469</v>
      </c>
      <c r="Q30">
        <v>5.9405777166437419</v>
      </c>
      <c r="R30">
        <v>0</v>
      </c>
      <c r="S30">
        <v>1.4398349381017881</v>
      </c>
      <c r="T30">
        <v>8.3470151306740021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20.73</v>
      </c>
      <c r="J31">
        <f>BYPL_EOD!AC31+BYPL_EOD!AD31</f>
        <v>5.9</v>
      </c>
      <c r="K31">
        <f>MES_EOD!AC31+MES_EOD!AD31</f>
        <v>0</v>
      </c>
      <c r="L31">
        <f>NDMC_EOD!AC31+NDMC_EOD!AD31</f>
        <v>1.43</v>
      </c>
      <c r="M31">
        <f>TPDDL_EOD!AC31+TPDDL_EOD!AD31</f>
        <v>8.2899999999999991</v>
      </c>
      <c r="N31">
        <f t="shared" si="0"/>
        <v>36.35</v>
      </c>
      <c r="O31" s="154">
        <f t="shared" si="1"/>
        <v>0.25</v>
      </c>
      <c r="P31">
        <v>20.872572214580469</v>
      </c>
      <c r="Q31">
        <v>5.9405777166437419</v>
      </c>
      <c r="R31">
        <v>0</v>
      </c>
      <c r="S31">
        <v>1.4398349381017881</v>
      </c>
      <c r="T31">
        <v>8.3470151306740021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20.73</v>
      </c>
      <c r="J32">
        <f>BYPL_EOD!AC32+BYPL_EOD!AD32</f>
        <v>5.9</v>
      </c>
      <c r="K32">
        <f>MES_EOD!AC32+MES_EOD!AD32</f>
        <v>0</v>
      </c>
      <c r="L32">
        <f>NDMC_EOD!AC32+NDMC_EOD!AD32</f>
        <v>1.43</v>
      </c>
      <c r="M32">
        <f>TPDDL_EOD!AC32+TPDDL_EOD!AD32</f>
        <v>8.2899999999999991</v>
      </c>
      <c r="N32">
        <f t="shared" si="0"/>
        <v>36.35</v>
      </c>
      <c r="O32" s="154">
        <f t="shared" si="1"/>
        <v>0.25</v>
      </c>
      <c r="P32">
        <v>20.872572214580469</v>
      </c>
      <c r="Q32">
        <v>5.9405777166437419</v>
      </c>
      <c r="R32">
        <v>0</v>
      </c>
      <c r="S32">
        <v>1.4398349381017881</v>
      </c>
      <c r="T32">
        <v>8.3470151306740021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20.73</v>
      </c>
      <c r="J33">
        <f>BYPL_EOD!AC33+BYPL_EOD!AD33</f>
        <v>5.9</v>
      </c>
      <c r="K33">
        <f>MES_EOD!AC33+MES_EOD!AD33</f>
        <v>0</v>
      </c>
      <c r="L33">
        <f>NDMC_EOD!AC33+NDMC_EOD!AD33</f>
        <v>1.43</v>
      </c>
      <c r="M33">
        <f>TPDDL_EOD!AC33+TPDDL_EOD!AD33</f>
        <v>8.2899999999999991</v>
      </c>
      <c r="N33">
        <f t="shared" si="0"/>
        <v>36.35</v>
      </c>
      <c r="O33" s="154">
        <f t="shared" si="1"/>
        <v>0.25</v>
      </c>
      <c r="P33">
        <v>20.872572214580469</v>
      </c>
      <c r="Q33">
        <v>5.9405777166437419</v>
      </c>
      <c r="R33">
        <v>0</v>
      </c>
      <c r="S33">
        <v>1.4398349381017881</v>
      </c>
      <c r="T33">
        <v>8.3470151306740021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20.73</v>
      </c>
      <c r="J34">
        <f>BYPL_EOD!AC34+BYPL_EOD!AD34</f>
        <v>5.9</v>
      </c>
      <c r="K34">
        <f>MES_EOD!AC34+MES_EOD!AD34</f>
        <v>0</v>
      </c>
      <c r="L34">
        <f>NDMC_EOD!AC34+NDMC_EOD!AD34</f>
        <v>1.43</v>
      </c>
      <c r="M34">
        <f>TPDDL_EOD!AC34+TPDDL_EOD!AD34</f>
        <v>8.2899999999999991</v>
      </c>
      <c r="N34">
        <f t="shared" si="0"/>
        <v>36.35</v>
      </c>
      <c r="O34" s="154">
        <f t="shared" si="1"/>
        <v>0.25</v>
      </c>
      <c r="P34">
        <v>20.872572214580469</v>
      </c>
      <c r="Q34">
        <v>5.9405777166437419</v>
      </c>
      <c r="R34">
        <v>0</v>
      </c>
      <c r="S34">
        <v>1.4398349381017881</v>
      </c>
      <c r="T34">
        <v>8.3470151306740021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20.73</v>
      </c>
      <c r="J35">
        <f>BYPL_EOD!AC35+BYPL_EOD!AD35</f>
        <v>5.9</v>
      </c>
      <c r="K35">
        <f>MES_EOD!AC35+MES_EOD!AD35</f>
        <v>0</v>
      </c>
      <c r="L35">
        <f>NDMC_EOD!AC35+NDMC_EOD!AD35</f>
        <v>1.43</v>
      </c>
      <c r="M35">
        <f>TPDDL_EOD!AC35+TPDDL_EOD!AD35</f>
        <v>8.2899999999999991</v>
      </c>
      <c r="N35">
        <f t="shared" si="0"/>
        <v>36.35</v>
      </c>
      <c r="O35" s="154">
        <f t="shared" si="1"/>
        <v>0.25</v>
      </c>
      <c r="P35">
        <v>20.872572214580469</v>
      </c>
      <c r="Q35">
        <v>5.9405777166437419</v>
      </c>
      <c r="R35">
        <v>0</v>
      </c>
      <c r="S35">
        <v>1.4398349381017881</v>
      </c>
      <c r="T35">
        <v>8.3470151306740021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20.73</v>
      </c>
      <c r="J36">
        <f>BYPL_EOD!AC36+BYPL_EOD!AD36</f>
        <v>5.9</v>
      </c>
      <c r="K36">
        <f>MES_EOD!AC36+MES_EOD!AD36</f>
        <v>0</v>
      </c>
      <c r="L36">
        <f>NDMC_EOD!AC36+NDMC_EOD!AD36</f>
        <v>1.43</v>
      </c>
      <c r="M36">
        <f>TPDDL_EOD!AC36+TPDDL_EOD!AD36</f>
        <v>8.2899999999999991</v>
      </c>
      <c r="N36">
        <f t="shared" si="0"/>
        <v>36.35</v>
      </c>
      <c r="O36" s="154">
        <f t="shared" si="1"/>
        <v>0.25</v>
      </c>
      <c r="P36">
        <v>20.872572214580469</v>
      </c>
      <c r="Q36">
        <v>5.9405777166437419</v>
      </c>
      <c r="R36">
        <v>0</v>
      </c>
      <c r="S36">
        <v>1.4398349381017881</v>
      </c>
      <c r="T36">
        <v>8.3470151306740021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20.73</v>
      </c>
      <c r="J37">
        <f>BYPL_EOD!AC37+BYPL_EOD!AD37</f>
        <v>5.9</v>
      </c>
      <c r="K37">
        <f>MES_EOD!AC37+MES_EOD!AD37</f>
        <v>0</v>
      </c>
      <c r="L37">
        <f>NDMC_EOD!AC37+NDMC_EOD!AD37</f>
        <v>1.43</v>
      </c>
      <c r="M37">
        <f>TPDDL_EOD!AC37+TPDDL_EOD!AD37</f>
        <v>8.2899999999999991</v>
      </c>
      <c r="N37">
        <f t="shared" si="0"/>
        <v>36.35</v>
      </c>
      <c r="O37" s="154">
        <f t="shared" si="1"/>
        <v>0.25</v>
      </c>
      <c r="P37">
        <v>20.872572214580469</v>
      </c>
      <c r="Q37">
        <v>5.9405777166437419</v>
      </c>
      <c r="R37">
        <v>0</v>
      </c>
      <c r="S37">
        <v>1.4398349381017881</v>
      </c>
      <c r="T37">
        <v>8.3470151306740021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20.73</v>
      </c>
      <c r="J38">
        <f>BYPL_EOD!AC38+BYPL_EOD!AD38</f>
        <v>5.9</v>
      </c>
      <c r="K38">
        <f>MES_EOD!AC38+MES_EOD!AD38</f>
        <v>0</v>
      </c>
      <c r="L38">
        <f>NDMC_EOD!AC38+NDMC_EOD!AD38</f>
        <v>1.43</v>
      </c>
      <c r="M38">
        <f>TPDDL_EOD!AC38+TPDDL_EOD!AD38</f>
        <v>8.2899999999999991</v>
      </c>
      <c r="N38">
        <f t="shared" si="0"/>
        <v>36.35</v>
      </c>
      <c r="O38" s="154">
        <f t="shared" si="1"/>
        <v>0.25</v>
      </c>
      <c r="P38">
        <v>20.872572214580469</v>
      </c>
      <c r="Q38">
        <v>5.9405777166437419</v>
      </c>
      <c r="R38">
        <v>0</v>
      </c>
      <c r="S38">
        <v>1.4398349381017881</v>
      </c>
      <c r="T38">
        <v>8.3470151306740021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20.73</v>
      </c>
      <c r="J39">
        <f>BYPL_EOD!AC39+BYPL_EOD!AD39</f>
        <v>5.9</v>
      </c>
      <c r="K39">
        <f>MES_EOD!AC39+MES_EOD!AD39</f>
        <v>0</v>
      </c>
      <c r="L39">
        <f>NDMC_EOD!AC39+NDMC_EOD!AD39</f>
        <v>1.43</v>
      </c>
      <c r="M39">
        <f>TPDDL_EOD!AC39+TPDDL_EOD!AD39</f>
        <v>8.2899999999999991</v>
      </c>
      <c r="N39">
        <f t="shared" si="0"/>
        <v>36.35</v>
      </c>
      <c r="O39" s="154">
        <f t="shared" si="1"/>
        <v>-5.0000000000004263E-2</v>
      </c>
      <c r="P39">
        <v>20.701485557083906</v>
      </c>
      <c r="Q39">
        <v>5.8918844566712512</v>
      </c>
      <c r="R39">
        <v>0</v>
      </c>
      <c r="S39">
        <v>1.4280330123796421</v>
      </c>
      <c r="T39">
        <v>8.2785969738651968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20.73</v>
      </c>
      <c r="J40">
        <f>BYPL_EOD!AC40+BYPL_EOD!AD40</f>
        <v>5.9</v>
      </c>
      <c r="K40">
        <f>MES_EOD!AC40+MES_EOD!AD40</f>
        <v>0</v>
      </c>
      <c r="L40">
        <f>NDMC_EOD!AC40+NDMC_EOD!AD40</f>
        <v>1.43</v>
      </c>
      <c r="M40">
        <f>TPDDL_EOD!AC40+TPDDL_EOD!AD40</f>
        <v>8.2899999999999991</v>
      </c>
      <c r="N40">
        <f t="shared" si="0"/>
        <v>36.35</v>
      </c>
      <c r="O40" s="154">
        <f t="shared" si="1"/>
        <v>-5.0000000000004263E-2</v>
      </c>
      <c r="P40">
        <v>20.701485557083906</v>
      </c>
      <c r="Q40">
        <v>5.8918844566712512</v>
      </c>
      <c r="R40">
        <v>0</v>
      </c>
      <c r="S40">
        <v>1.4280330123796421</v>
      </c>
      <c r="T40">
        <v>8.2785969738651968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14.01</v>
      </c>
      <c r="J44">
        <f>BYPL_EOD!AC44+BYPL_EOD!AD44</f>
        <v>7.98</v>
      </c>
      <c r="K44">
        <f>MES_EOD!AC44+MES_EOD!AD44</f>
        <v>0</v>
      </c>
      <c r="L44">
        <f>NDMC_EOD!AC44+NDMC_EOD!AD44</f>
        <v>1.93</v>
      </c>
      <c r="M44">
        <f>TPDDL_EOD!AC44+TPDDL_EOD!AD44</f>
        <v>11.21</v>
      </c>
      <c r="N44">
        <f t="shared" si="0"/>
        <v>35.130000000000003</v>
      </c>
      <c r="O44" s="154">
        <f t="shared" si="1"/>
        <v>0.1699999999999946</v>
      </c>
      <c r="P44">
        <v>14.077796754910331</v>
      </c>
      <c r="Q44">
        <v>8.0186165670367195</v>
      </c>
      <c r="R44">
        <v>0</v>
      </c>
      <c r="S44">
        <v>1.9393395957870763</v>
      </c>
      <c r="T44">
        <v>11.264247082265868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14.01</v>
      </c>
      <c r="J45">
        <f>BYPL_EOD!AC45+BYPL_EOD!AD45</f>
        <v>7.98</v>
      </c>
      <c r="K45">
        <f>MES_EOD!AC45+MES_EOD!AD45</f>
        <v>0</v>
      </c>
      <c r="L45">
        <f>NDMC_EOD!AC45+NDMC_EOD!AD45</f>
        <v>1.93</v>
      </c>
      <c r="M45">
        <f>TPDDL_EOD!AC45+TPDDL_EOD!AD45</f>
        <v>11.21</v>
      </c>
      <c r="N45">
        <f t="shared" si="0"/>
        <v>35.130000000000003</v>
      </c>
      <c r="O45" s="154">
        <f t="shared" si="1"/>
        <v>0.1699999999999946</v>
      </c>
      <c r="P45">
        <v>14.077796754910331</v>
      </c>
      <c r="Q45">
        <v>8.0186165670367195</v>
      </c>
      <c r="R45">
        <v>0</v>
      </c>
      <c r="S45">
        <v>1.9393395957870763</v>
      </c>
      <c r="T45">
        <v>11.264247082265868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14.01</v>
      </c>
      <c r="J46">
        <f>BYPL_EOD!AC46+BYPL_EOD!AD46</f>
        <v>7.98</v>
      </c>
      <c r="K46">
        <f>MES_EOD!AC46+MES_EOD!AD46</f>
        <v>0</v>
      </c>
      <c r="L46">
        <f>NDMC_EOD!AC46+NDMC_EOD!AD46</f>
        <v>1.93</v>
      </c>
      <c r="M46">
        <f>TPDDL_EOD!AC46+TPDDL_EOD!AD46</f>
        <v>11.21</v>
      </c>
      <c r="N46">
        <f t="shared" si="0"/>
        <v>35.130000000000003</v>
      </c>
      <c r="O46" s="154">
        <f t="shared" si="1"/>
        <v>0.1699999999999946</v>
      </c>
      <c r="P46">
        <v>14.077796754910331</v>
      </c>
      <c r="Q46">
        <v>8.0186165670367195</v>
      </c>
      <c r="R46">
        <v>0</v>
      </c>
      <c r="S46">
        <v>1.9393395957870763</v>
      </c>
      <c r="T46">
        <v>11.264247082265868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14.01</v>
      </c>
      <c r="J47">
        <f>BYPL_EOD!AC47+BYPL_EOD!AD47</f>
        <v>7.98</v>
      </c>
      <c r="K47">
        <f>MES_EOD!AC47+MES_EOD!AD47</f>
        <v>0</v>
      </c>
      <c r="L47">
        <f>NDMC_EOD!AC47+NDMC_EOD!AD47</f>
        <v>1.93</v>
      </c>
      <c r="M47">
        <f>TPDDL_EOD!AC47+TPDDL_EOD!AD47</f>
        <v>11.21</v>
      </c>
      <c r="N47">
        <f t="shared" si="0"/>
        <v>35.130000000000003</v>
      </c>
      <c r="O47" s="154">
        <f t="shared" si="1"/>
        <v>0.1699999999999946</v>
      </c>
      <c r="P47">
        <v>14.077796754910331</v>
      </c>
      <c r="Q47">
        <v>8.0186165670367195</v>
      </c>
      <c r="R47">
        <v>0</v>
      </c>
      <c r="S47">
        <v>1.9393395957870763</v>
      </c>
      <c r="T47">
        <v>11.264247082265868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14.01</v>
      </c>
      <c r="J48">
        <f>BYPL_EOD!AC48+BYPL_EOD!AD48</f>
        <v>7.98</v>
      </c>
      <c r="K48">
        <f>MES_EOD!AC48+MES_EOD!AD48</f>
        <v>0</v>
      </c>
      <c r="L48">
        <f>NDMC_EOD!AC48+NDMC_EOD!AD48</f>
        <v>1.93</v>
      </c>
      <c r="M48">
        <f>TPDDL_EOD!AC48+TPDDL_EOD!AD48</f>
        <v>11.21</v>
      </c>
      <c r="N48">
        <f t="shared" si="0"/>
        <v>35.130000000000003</v>
      </c>
      <c r="O48" s="154">
        <f t="shared" si="1"/>
        <v>0.1699999999999946</v>
      </c>
      <c r="P48">
        <v>14.077796754910331</v>
      </c>
      <c r="Q48">
        <v>8.0186165670367195</v>
      </c>
      <c r="R48">
        <v>0</v>
      </c>
      <c r="S48">
        <v>1.9393395957870763</v>
      </c>
      <c r="T48">
        <v>11.264247082265868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14.01</v>
      </c>
      <c r="J49">
        <f>BYPL_EOD!AC49+BYPL_EOD!AD49</f>
        <v>7.98</v>
      </c>
      <c r="K49">
        <f>MES_EOD!AC49+MES_EOD!AD49</f>
        <v>0</v>
      </c>
      <c r="L49">
        <f>NDMC_EOD!AC49+NDMC_EOD!AD49</f>
        <v>1.93</v>
      </c>
      <c r="M49">
        <f>TPDDL_EOD!AC49+TPDDL_EOD!AD49</f>
        <v>11.21</v>
      </c>
      <c r="N49">
        <f t="shared" si="0"/>
        <v>35.130000000000003</v>
      </c>
      <c r="O49" s="154">
        <f t="shared" si="1"/>
        <v>0.1699999999999946</v>
      </c>
      <c r="P49">
        <v>14.077796754910331</v>
      </c>
      <c r="Q49">
        <v>8.0186165670367195</v>
      </c>
      <c r="R49">
        <v>0</v>
      </c>
      <c r="S49">
        <v>1.9393395957870763</v>
      </c>
      <c r="T49">
        <v>11.264247082265868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14.01</v>
      </c>
      <c r="J50">
        <f>BYPL_EOD!AC50+BYPL_EOD!AD50</f>
        <v>7.98</v>
      </c>
      <c r="K50">
        <f>MES_EOD!AC50+MES_EOD!AD50</f>
        <v>0</v>
      </c>
      <c r="L50">
        <f>NDMC_EOD!AC50+NDMC_EOD!AD50</f>
        <v>1.93</v>
      </c>
      <c r="M50">
        <f>TPDDL_EOD!AC50+TPDDL_EOD!AD50</f>
        <v>11.21</v>
      </c>
      <c r="N50">
        <f t="shared" si="0"/>
        <v>35.130000000000003</v>
      </c>
      <c r="O50" s="154">
        <f t="shared" si="1"/>
        <v>0.1699999999999946</v>
      </c>
      <c r="P50">
        <v>14.077796754910331</v>
      </c>
      <c r="Q50">
        <v>8.0186165670367195</v>
      </c>
      <c r="R50">
        <v>0</v>
      </c>
      <c r="S50">
        <v>1.9393395957870763</v>
      </c>
      <c r="T50">
        <v>11.264247082265868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14.01</v>
      </c>
      <c r="J51">
        <f>BYPL_EOD!AC51+BYPL_EOD!AD51</f>
        <v>7.98</v>
      </c>
      <c r="K51">
        <f>MES_EOD!AC51+MES_EOD!AD51</f>
        <v>0</v>
      </c>
      <c r="L51">
        <f>NDMC_EOD!AC51+NDMC_EOD!AD51</f>
        <v>1.93</v>
      </c>
      <c r="M51">
        <f>TPDDL_EOD!AC51+TPDDL_EOD!AD51</f>
        <v>11.21</v>
      </c>
      <c r="N51">
        <f t="shared" si="0"/>
        <v>35.130000000000003</v>
      </c>
      <c r="O51" s="154">
        <f t="shared" si="1"/>
        <v>0.1699999999999946</v>
      </c>
      <c r="P51">
        <v>14.077796754910331</v>
      </c>
      <c r="Q51">
        <v>8.0186165670367195</v>
      </c>
      <c r="R51">
        <v>0</v>
      </c>
      <c r="S51">
        <v>1.9393395957870763</v>
      </c>
      <c r="T51">
        <v>11.264247082265868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14.01</v>
      </c>
      <c r="J52">
        <f>BYPL_EOD!AC52+BYPL_EOD!AD52</f>
        <v>7.98</v>
      </c>
      <c r="K52">
        <f>MES_EOD!AC52+MES_EOD!AD52</f>
        <v>0</v>
      </c>
      <c r="L52">
        <f>NDMC_EOD!AC52+NDMC_EOD!AD52</f>
        <v>1.93</v>
      </c>
      <c r="M52">
        <f>TPDDL_EOD!AC52+TPDDL_EOD!AD52</f>
        <v>11.21</v>
      </c>
      <c r="N52">
        <f t="shared" si="0"/>
        <v>35.130000000000003</v>
      </c>
      <c r="O52" s="154">
        <f t="shared" si="1"/>
        <v>0.1699999999999946</v>
      </c>
      <c r="P52">
        <v>14.077796754910331</v>
      </c>
      <c r="Q52">
        <v>8.0186165670367195</v>
      </c>
      <c r="R52">
        <v>0</v>
      </c>
      <c r="S52">
        <v>1.9393395957870763</v>
      </c>
      <c r="T52">
        <v>11.264247082265868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14.01</v>
      </c>
      <c r="J53">
        <f>BYPL_EOD!AC53+BYPL_EOD!AD53</f>
        <v>7.98</v>
      </c>
      <c r="K53">
        <f>MES_EOD!AC53+MES_EOD!AD53</f>
        <v>0</v>
      </c>
      <c r="L53">
        <f>NDMC_EOD!AC53+NDMC_EOD!AD53</f>
        <v>1.93</v>
      </c>
      <c r="M53">
        <f>TPDDL_EOD!AC53+TPDDL_EOD!AD53</f>
        <v>11.21</v>
      </c>
      <c r="N53">
        <f t="shared" si="0"/>
        <v>35.130000000000003</v>
      </c>
      <c r="O53" s="154">
        <f t="shared" si="1"/>
        <v>0.1699999999999946</v>
      </c>
      <c r="P53">
        <v>14.077796754910331</v>
      </c>
      <c r="Q53">
        <v>8.0186165670367195</v>
      </c>
      <c r="R53">
        <v>0</v>
      </c>
      <c r="S53">
        <v>1.9393395957870763</v>
      </c>
      <c r="T53">
        <v>11.264247082265868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14.01</v>
      </c>
      <c r="J54">
        <f>BYPL_EOD!AC54+BYPL_EOD!AD54</f>
        <v>7.98</v>
      </c>
      <c r="K54">
        <f>MES_EOD!AC54+MES_EOD!AD54</f>
        <v>0</v>
      </c>
      <c r="L54">
        <f>NDMC_EOD!AC54+NDMC_EOD!AD54</f>
        <v>1.93</v>
      </c>
      <c r="M54">
        <f>TPDDL_EOD!AC54+TPDDL_EOD!AD54</f>
        <v>11.21</v>
      </c>
      <c r="N54">
        <f t="shared" si="0"/>
        <v>35.130000000000003</v>
      </c>
      <c r="O54" s="154">
        <f t="shared" si="1"/>
        <v>0.1699999999999946</v>
      </c>
      <c r="P54">
        <v>14.077796754910331</v>
      </c>
      <c r="Q54">
        <v>8.0186165670367195</v>
      </c>
      <c r="R54">
        <v>0</v>
      </c>
      <c r="S54">
        <v>1.9393395957870763</v>
      </c>
      <c r="T54">
        <v>11.264247082265868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14.01</v>
      </c>
      <c r="J55">
        <f>BYPL_EOD!AC55+BYPL_EOD!AD55</f>
        <v>7.98</v>
      </c>
      <c r="K55">
        <f>MES_EOD!AC55+MES_EOD!AD55</f>
        <v>0</v>
      </c>
      <c r="L55">
        <f>NDMC_EOD!AC55+NDMC_EOD!AD55</f>
        <v>1.93</v>
      </c>
      <c r="M55">
        <f>TPDDL_EOD!AC55+TPDDL_EOD!AD55</f>
        <v>11.21</v>
      </c>
      <c r="N55">
        <f t="shared" si="0"/>
        <v>35.130000000000003</v>
      </c>
      <c r="O55" s="154">
        <f t="shared" si="1"/>
        <v>0.1699999999999946</v>
      </c>
      <c r="P55">
        <v>14.077796754910331</v>
      </c>
      <c r="Q55">
        <v>8.0186165670367195</v>
      </c>
      <c r="R55">
        <v>0</v>
      </c>
      <c r="S55">
        <v>1.9393395957870763</v>
      </c>
      <c r="T55">
        <v>11.264247082265868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14.01</v>
      </c>
      <c r="J56">
        <f>BYPL_EOD!AC56+BYPL_EOD!AD56</f>
        <v>7.98</v>
      </c>
      <c r="K56">
        <f>MES_EOD!AC56+MES_EOD!AD56</f>
        <v>0</v>
      </c>
      <c r="L56">
        <f>NDMC_EOD!AC56+NDMC_EOD!AD56</f>
        <v>1.93</v>
      </c>
      <c r="M56">
        <f>TPDDL_EOD!AC56+TPDDL_EOD!AD56</f>
        <v>11.21</v>
      </c>
      <c r="N56">
        <f t="shared" si="0"/>
        <v>35.130000000000003</v>
      </c>
      <c r="O56" s="154">
        <f t="shared" si="1"/>
        <v>0.1699999999999946</v>
      </c>
      <c r="P56">
        <v>14.077796754910331</v>
      </c>
      <c r="Q56">
        <v>8.0186165670367195</v>
      </c>
      <c r="R56">
        <v>0</v>
      </c>
      <c r="S56">
        <v>1.9393395957870763</v>
      </c>
      <c r="T56">
        <v>11.264247082265868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14.01</v>
      </c>
      <c r="J57">
        <f>BYPL_EOD!AC57+BYPL_EOD!AD57</f>
        <v>7.98</v>
      </c>
      <c r="K57">
        <f>MES_EOD!AC57+MES_EOD!AD57</f>
        <v>0</v>
      </c>
      <c r="L57">
        <f>NDMC_EOD!AC57+NDMC_EOD!AD57</f>
        <v>1.93</v>
      </c>
      <c r="M57">
        <f>TPDDL_EOD!AC57+TPDDL_EOD!AD57</f>
        <v>11.21</v>
      </c>
      <c r="N57">
        <f t="shared" si="0"/>
        <v>35.130000000000003</v>
      </c>
      <c r="O57" s="154">
        <f t="shared" si="1"/>
        <v>0.1699999999999946</v>
      </c>
      <c r="P57">
        <v>14.077796754910331</v>
      </c>
      <c r="Q57">
        <v>8.0186165670367195</v>
      </c>
      <c r="R57">
        <v>0</v>
      </c>
      <c r="S57">
        <v>1.9393395957870763</v>
      </c>
      <c r="T57">
        <v>11.264247082265868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14.01</v>
      </c>
      <c r="J58">
        <f>BYPL_EOD!AC58+BYPL_EOD!AD58</f>
        <v>7.98</v>
      </c>
      <c r="K58">
        <f>MES_EOD!AC58+MES_EOD!AD58</f>
        <v>0</v>
      </c>
      <c r="L58">
        <f>NDMC_EOD!AC58+NDMC_EOD!AD58</f>
        <v>1.93</v>
      </c>
      <c r="M58">
        <f>TPDDL_EOD!AC58+TPDDL_EOD!AD58</f>
        <v>11.21</v>
      </c>
      <c r="N58">
        <f t="shared" si="0"/>
        <v>35.130000000000003</v>
      </c>
      <c r="O58" s="154">
        <f t="shared" si="1"/>
        <v>0.1699999999999946</v>
      </c>
      <c r="P58">
        <v>14.077796754910331</v>
      </c>
      <c r="Q58">
        <v>8.0186165670367195</v>
      </c>
      <c r="R58">
        <v>0</v>
      </c>
      <c r="S58">
        <v>1.9393395957870763</v>
      </c>
      <c r="T58">
        <v>11.264247082265868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14.01</v>
      </c>
      <c r="J59">
        <f>BYPL_EOD!AC59+BYPL_EOD!AD59</f>
        <v>7.98</v>
      </c>
      <c r="K59">
        <f>MES_EOD!AC59+MES_EOD!AD59</f>
        <v>0</v>
      </c>
      <c r="L59">
        <f>NDMC_EOD!AC59+NDMC_EOD!AD59</f>
        <v>1.93</v>
      </c>
      <c r="M59">
        <f>TPDDL_EOD!AC59+TPDDL_EOD!AD59</f>
        <v>11.21</v>
      </c>
      <c r="N59">
        <f t="shared" si="0"/>
        <v>35.130000000000003</v>
      </c>
      <c r="O59" s="154">
        <f t="shared" si="1"/>
        <v>0.1699999999999946</v>
      </c>
      <c r="P59">
        <v>14.077796754910331</v>
      </c>
      <c r="Q59">
        <v>8.0186165670367195</v>
      </c>
      <c r="R59">
        <v>0</v>
      </c>
      <c r="S59">
        <v>1.9393395957870763</v>
      </c>
      <c r="T59">
        <v>11.264247082265868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14.01</v>
      </c>
      <c r="J60">
        <f>BYPL_EOD!AC60+BYPL_EOD!AD60</f>
        <v>7.98</v>
      </c>
      <c r="K60">
        <f>MES_EOD!AC60+MES_EOD!AD60</f>
        <v>0</v>
      </c>
      <c r="L60">
        <f>NDMC_EOD!AC60+NDMC_EOD!AD60</f>
        <v>1.93</v>
      </c>
      <c r="M60">
        <f>TPDDL_EOD!AC60+TPDDL_EOD!AD60</f>
        <v>11.21</v>
      </c>
      <c r="N60">
        <f t="shared" si="0"/>
        <v>35.130000000000003</v>
      </c>
      <c r="O60" s="154">
        <f t="shared" si="1"/>
        <v>0.1699999999999946</v>
      </c>
      <c r="P60">
        <v>14.077796754910331</v>
      </c>
      <c r="Q60">
        <v>8.0186165670367195</v>
      </c>
      <c r="R60">
        <v>0</v>
      </c>
      <c r="S60">
        <v>1.9393395957870763</v>
      </c>
      <c r="T60">
        <v>11.264247082265868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14.01</v>
      </c>
      <c r="J61">
        <f>BYPL_EOD!AC61+BYPL_EOD!AD61</f>
        <v>7.98</v>
      </c>
      <c r="K61">
        <f>MES_EOD!AC61+MES_EOD!AD61</f>
        <v>0</v>
      </c>
      <c r="L61">
        <f>NDMC_EOD!AC61+NDMC_EOD!AD61</f>
        <v>1.93</v>
      </c>
      <c r="M61">
        <f>TPDDL_EOD!AC61+TPDDL_EOD!AD61</f>
        <v>11.21</v>
      </c>
      <c r="N61">
        <f t="shared" si="0"/>
        <v>35.130000000000003</v>
      </c>
      <c r="O61" s="154">
        <f t="shared" si="1"/>
        <v>0.1699999999999946</v>
      </c>
      <c r="P61">
        <v>14.077796754910331</v>
      </c>
      <c r="Q61">
        <v>8.0186165670367195</v>
      </c>
      <c r="R61">
        <v>0</v>
      </c>
      <c r="S61">
        <v>1.9393395957870763</v>
      </c>
      <c r="T61">
        <v>11.264247082265868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14.01</v>
      </c>
      <c r="J62">
        <f>BYPL_EOD!AC62+BYPL_EOD!AD62</f>
        <v>7.98</v>
      </c>
      <c r="K62">
        <f>MES_EOD!AC62+MES_EOD!AD62</f>
        <v>0</v>
      </c>
      <c r="L62">
        <f>NDMC_EOD!AC62+NDMC_EOD!AD62</f>
        <v>1.93</v>
      </c>
      <c r="M62">
        <f>TPDDL_EOD!AC62+TPDDL_EOD!AD62</f>
        <v>11.21</v>
      </c>
      <c r="N62">
        <f t="shared" si="0"/>
        <v>35.130000000000003</v>
      </c>
      <c r="O62" s="154">
        <f t="shared" si="1"/>
        <v>0.1699999999999946</v>
      </c>
      <c r="P62">
        <v>14.077796754910331</v>
      </c>
      <c r="Q62">
        <v>8.0186165670367195</v>
      </c>
      <c r="R62">
        <v>0</v>
      </c>
      <c r="S62">
        <v>1.9393395957870763</v>
      </c>
      <c r="T62">
        <v>11.264247082265868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14.01</v>
      </c>
      <c r="J63">
        <f>BYPL_EOD!AC63+BYPL_EOD!AD63</f>
        <v>7.98</v>
      </c>
      <c r="K63">
        <f>MES_EOD!AC63+MES_EOD!AD63</f>
        <v>0</v>
      </c>
      <c r="L63">
        <f>NDMC_EOD!AC63+NDMC_EOD!AD63</f>
        <v>1.93</v>
      </c>
      <c r="M63">
        <f>TPDDL_EOD!AC63+TPDDL_EOD!AD63</f>
        <v>11.21</v>
      </c>
      <c r="N63">
        <f t="shared" si="0"/>
        <v>35.130000000000003</v>
      </c>
      <c r="O63" s="154">
        <f t="shared" si="1"/>
        <v>0.1699999999999946</v>
      </c>
      <c r="P63">
        <v>14.077796754910331</v>
      </c>
      <c r="Q63">
        <v>8.0186165670367195</v>
      </c>
      <c r="R63">
        <v>0</v>
      </c>
      <c r="S63">
        <v>1.9393395957870763</v>
      </c>
      <c r="T63">
        <v>11.264247082265868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14.4</v>
      </c>
      <c r="J64">
        <f>BYPL_EOD!AC64+BYPL_EOD!AD64</f>
        <v>8.1999999999999993</v>
      </c>
      <c r="K64">
        <f>MES_EOD!AC64+MES_EOD!AD64</f>
        <v>0</v>
      </c>
      <c r="L64">
        <f>NDMC_EOD!AC64+NDMC_EOD!AD64</f>
        <v>1.99</v>
      </c>
      <c r="M64">
        <f>TPDDL_EOD!AC64+TPDDL_EOD!AD64</f>
        <v>11.52</v>
      </c>
      <c r="N64">
        <f t="shared" si="0"/>
        <v>36.11</v>
      </c>
      <c r="O64" s="154">
        <f t="shared" si="1"/>
        <v>0.18999999999999773</v>
      </c>
      <c r="P64">
        <v>14.475768485184158</v>
      </c>
      <c r="Q64">
        <v>8.2431459429520899</v>
      </c>
      <c r="R64">
        <v>0</v>
      </c>
      <c r="S64">
        <v>2.000470783716422</v>
      </c>
      <c r="T64">
        <v>11.580614788147326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14.4</v>
      </c>
      <c r="J65">
        <f>BYPL_EOD!AC65+BYPL_EOD!AD65</f>
        <v>8.1999999999999993</v>
      </c>
      <c r="K65">
        <f>MES_EOD!AC65+MES_EOD!AD65</f>
        <v>0</v>
      </c>
      <c r="L65">
        <f>NDMC_EOD!AC65+NDMC_EOD!AD65</f>
        <v>1.99</v>
      </c>
      <c r="M65">
        <f>TPDDL_EOD!AC65+TPDDL_EOD!AD65</f>
        <v>11.52</v>
      </c>
      <c r="N65">
        <f t="shared" si="0"/>
        <v>36.11</v>
      </c>
      <c r="O65" s="154">
        <f t="shared" si="1"/>
        <v>0.18999999999999773</v>
      </c>
      <c r="P65">
        <v>14.475768485184158</v>
      </c>
      <c r="Q65">
        <v>8.2431459429520899</v>
      </c>
      <c r="R65">
        <v>0</v>
      </c>
      <c r="S65">
        <v>2.000470783716422</v>
      </c>
      <c r="T65">
        <v>11.580614788147326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14.4</v>
      </c>
      <c r="J66">
        <f>BYPL_EOD!AC66+BYPL_EOD!AD66</f>
        <v>8.1999999999999993</v>
      </c>
      <c r="K66">
        <f>MES_EOD!AC66+MES_EOD!AD66</f>
        <v>0</v>
      </c>
      <c r="L66">
        <f>NDMC_EOD!AC66+NDMC_EOD!AD66</f>
        <v>1.99</v>
      </c>
      <c r="M66">
        <f>TPDDL_EOD!AC66+TPDDL_EOD!AD66</f>
        <v>11.52</v>
      </c>
      <c r="N66">
        <f t="shared" si="0"/>
        <v>36.11</v>
      </c>
      <c r="O66" s="154">
        <f t="shared" si="1"/>
        <v>0.18999999999999773</v>
      </c>
      <c r="P66">
        <v>14.475768485184158</v>
      </c>
      <c r="Q66">
        <v>8.2431459429520899</v>
      </c>
      <c r="R66">
        <v>0</v>
      </c>
      <c r="S66">
        <v>2.000470783716422</v>
      </c>
      <c r="T66">
        <v>11.580614788147326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14.4</v>
      </c>
      <c r="J67">
        <f>BYPL_EOD!AC67+BYPL_EOD!AD67</f>
        <v>8.1999999999999993</v>
      </c>
      <c r="K67">
        <f>MES_EOD!AC67+MES_EOD!AD67</f>
        <v>0</v>
      </c>
      <c r="L67">
        <f>NDMC_EOD!AC67+NDMC_EOD!AD67</f>
        <v>1.99</v>
      </c>
      <c r="M67">
        <f>TPDDL_EOD!AC67+TPDDL_EOD!AD67</f>
        <v>11.52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14.475768485184158</v>
      </c>
      <c r="Q67">
        <v>8.2431459429520899</v>
      </c>
      <c r="R67">
        <v>0</v>
      </c>
      <c r="S67">
        <v>2.000470783716422</v>
      </c>
      <c r="T67">
        <v>11.580614788147326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14.4</v>
      </c>
      <c r="J68">
        <f>BYPL_EOD!AC68+BYPL_EOD!AD68</f>
        <v>8.1999999999999993</v>
      </c>
      <c r="K68">
        <f>MES_EOD!AC68+MES_EOD!AD68</f>
        <v>0</v>
      </c>
      <c r="L68">
        <f>NDMC_EOD!AC68+NDMC_EOD!AD68</f>
        <v>1.99</v>
      </c>
      <c r="M68">
        <f>TPDDL_EOD!AC68+TPDDL_EOD!AD68</f>
        <v>11.52</v>
      </c>
      <c r="N68">
        <f t="shared" si="6"/>
        <v>36.11</v>
      </c>
      <c r="O68" s="154">
        <f t="shared" si="7"/>
        <v>0.18999999999999773</v>
      </c>
      <c r="P68">
        <v>14.475768485184158</v>
      </c>
      <c r="Q68">
        <v>8.2431459429520899</v>
      </c>
      <c r="R68">
        <v>0</v>
      </c>
      <c r="S68">
        <v>2.000470783716422</v>
      </c>
      <c r="T68">
        <v>11.580614788147326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14.4</v>
      </c>
      <c r="J69">
        <f>BYPL_EOD!AC69+BYPL_EOD!AD69</f>
        <v>8.1999999999999993</v>
      </c>
      <c r="K69">
        <f>MES_EOD!AC69+MES_EOD!AD69</f>
        <v>0</v>
      </c>
      <c r="L69">
        <f>NDMC_EOD!AC69+NDMC_EOD!AD69</f>
        <v>1.99</v>
      </c>
      <c r="M69">
        <f>TPDDL_EOD!AC69+TPDDL_EOD!AD69</f>
        <v>11.52</v>
      </c>
      <c r="N69">
        <f t="shared" si="6"/>
        <v>36.11</v>
      </c>
      <c r="O69" s="154">
        <f t="shared" si="7"/>
        <v>0.18999999999999773</v>
      </c>
      <c r="P69">
        <v>14.475768485184158</v>
      </c>
      <c r="Q69">
        <v>8.2431459429520899</v>
      </c>
      <c r="R69">
        <v>0</v>
      </c>
      <c r="S69">
        <v>2.000470783716422</v>
      </c>
      <c r="T69">
        <v>11.580614788147326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14.4</v>
      </c>
      <c r="J70">
        <f>BYPL_EOD!AC70+BYPL_EOD!AD70</f>
        <v>8.1999999999999993</v>
      </c>
      <c r="K70">
        <f>MES_EOD!AC70+MES_EOD!AD70</f>
        <v>0</v>
      </c>
      <c r="L70">
        <f>NDMC_EOD!AC70+NDMC_EOD!AD70</f>
        <v>1.99</v>
      </c>
      <c r="M70">
        <f>TPDDL_EOD!AC70+TPDDL_EOD!AD70</f>
        <v>11.52</v>
      </c>
      <c r="N70">
        <f t="shared" si="6"/>
        <v>36.11</v>
      </c>
      <c r="O70" s="154">
        <f t="shared" si="7"/>
        <v>0.18999999999999773</v>
      </c>
      <c r="P70">
        <v>14.475768485184158</v>
      </c>
      <c r="Q70">
        <v>8.2431459429520899</v>
      </c>
      <c r="R70">
        <v>0</v>
      </c>
      <c r="S70">
        <v>2.000470783716422</v>
      </c>
      <c r="T70">
        <v>11.580614788147326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14.4</v>
      </c>
      <c r="J71">
        <f>BYPL_EOD!AC71+BYPL_EOD!AD71</f>
        <v>8.1999999999999993</v>
      </c>
      <c r="K71">
        <f>MES_EOD!AC71+MES_EOD!AD71</f>
        <v>0</v>
      </c>
      <c r="L71">
        <f>NDMC_EOD!AC71+NDMC_EOD!AD71</f>
        <v>1.99</v>
      </c>
      <c r="M71">
        <f>TPDDL_EOD!AC71+TPDDL_EOD!AD71</f>
        <v>11.52</v>
      </c>
      <c r="N71">
        <f t="shared" si="6"/>
        <v>36.11</v>
      </c>
      <c r="O71" s="154">
        <f t="shared" si="7"/>
        <v>0.18999999999999773</v>
      </c>
      <c r="P71">
        <v>14.475768485184158</v>
      </c>
      <c r="Q71">
        <v>8.2431459429520899</v>
      </c>
      <c r="R71">
        <v>0</v>
      </c>
      <c r="S71">
        <v>2.000470783716422</v>
      </c>
      <c r="T71">
        <v>11.580614788147326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14.4</v>
      </c>
      <c r="J72">
        <f>BYPL_EOD!AC72+BYPL_EOD!AD72</f>
        <v>8.1999999999999993</v>
      </c>
      <c r="K72">
        <f>MES_EOD!AC72+MES_EOD!AD72</f>
        <v>0</v>
      </c>
      <c r="L72">
        <f>NDMC_EOD!AC72+NDMC_EOD!AD72</f>
        <v>1.99</v>
      </c>
      <c r="M72">
        <f>TPDDL_EOD!AC72+TPDDL_EOD!AD72</f>
        <v>11.52</v>
      </c>
      <c r="N72">
        <f t="shared" si="6"/>
        <v>36.11</v>
      </c>
      <c r="O72" s="154">
        <f t="shared" si="7"/>
        <v>0.18999999999999773</v>
      </c>
      <c r="P72">
        <v>14.475768485184158</v>
      </c>
      <c r="Q72">
        <v>8.2431459429520899</v>
      </c>
      <c r="R72">
        <v>0</v>
      </c>
      <c r="S72">
        <v>2.000470783716422</v>
      </c>
      <c r="T72">
        <v>11.580614788147326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14.4</v>
      </c>
      <c r="J73">
        <f>BYPL_EOD!AC73+BYPL_EOD!AD73</f>
        <v>8.1999999999999993</v>
      </c>
      <c r="K73">
        <f>MES_EOD!AC73+MES_EOD!AD73</f>
        <v>0</v>
      </c>
      <c r="L73">
        <f>NDMC_EOD!AC73+NDMC_EOD!AD73</f>
        <v>1.99</v>
      </c>
      <c r="M73">
        <f>TPDDL_EOD!AC73+TPDDL_EOD!AD73</f>
        <v>11.52</v>
      </c>
      <c r="N73">
        <f t="shared" si="6"/>
        <v>36.11</v>
      </c>
      <c r="O73" s="154">
        <f t="shared" si="7"/>
        <v>0.18999999999999773</v>
      </c>
      <c r="P73">
        <v>14.475768485184158</v>
      </c>
      <c r="Q73">
        <v>8.2431459429520899</v>
      </c>
      <c r="R73">
        <v>0</v>
      </c>
      <c r="S73">
        <v>2.000470783716422</v>
      </c>
      <c r="T73">
        <v>11.580614788147326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14.4</v>
      </c>
      <c r="J74">
        <f>BYPL_EOD!AC74+BYPL_EOD!AD74</f>
        <v>8.1999999999999993</v>
      </c>
      <c r="K74">
        <f>MES_EOD!AC74+MES_EOD!AD74</f>
        <v>0</v>
      </c>
      <c r="L74">
        <f>NDMC_EOD!AC74+NDMC_EOD!AD74</f>
        <v>1.99</v>
      </c>
      <c r="M74">
        <f>TPDDL_EOD!AC74+TPDDL_EOD!AD74</f>
        <v>11.52</v>
      </c>
      <c r="N74">
        <f t="shared" si="6"/>
        <v>36.11</v>
      </c>
      <c r="O74" s="154">
        <f t="shared" si="7"/>
        <v>0.18999999999999773</v>
      </c>
      <c r="P74">
        <v>14.475768485184158</v>
      </c>
      <c r="Q74">
        <v>8.2431459429520899</v>
      </c>
      <c r="R74">
        <v>0</v>
      </c>
      <c r="S74">
        <v>2.000470783716422</v>
      </c>
      <c r="T74">
        <v>11.580614788147326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14.4</v>
      </c>
      <c r="J75">
        <f>BYPL_EOD!AC75+BYPL_EOD!AD75</f>
        <v>8.1999999999999993</v>
      </c>
      <c r="K75">
        <f>MES_EOD!AC75+MES_EOD!AD75</f>
        <v>0</v>
      </c>
      <c r="L75">
        <f>NDMC_EOD!AC75+NDMC_EOD!AD75</f>
        <v>1.99</v>
      </c>
      <c r="M75">
        <f>TPDDL_EOD!AC75+TPDDL_EOD!AD75</f>
        <v>11.52</v>
      </c>
      <c r="N75">
        <f t="shared" si="6"/>
        <v>36.11</v>
      </c>
      <c r="O75" s="154">
        <f t="shared" si="7"/>
        <v>0.49000000000000199</v>
      </c>
      <c r="P75">
        <v>14.595402935474938</v>
      </c>
      <c r="Q75">
        <v>8.3112711160343391</v>
      </c>
      <c r="R75">
        <v>0</v>
      </c>
      <c r="S75">
        <v>2.017003600110773</v>
      </c>
      <c r="T75">
        <v>11.67632234837995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14.4</v>
      </c>
      <c r="J76">
        <f>BYPL_EOD!AC76+BYPL_EOD!AD76</f>
        <v>8.1999999999999993</v>
      </c>
      <c r="K76">
        <f>MES_EOD!AC76+MES_EOD!AD76</f>
        <v>0</v>
      </c>
      <c r="L76">
        <f>NDMC_EOD!AC76+NDMC_EOD!AD76</f>
        <v>1.99</v>
      </c>
      <c r="M76">
        <f>TPDDL_EOD!AC76+TPDDL_EOD!AD76</f>
        <v>11.52</v>
      </c>
      <c r="N76">
        <f t="shared" si="6"/>
        <v>36.11</v>
      </c>
      <c r="O76" s="154">
        <f t="shared" si="7"/>
        <v>0.49000000000000199</v>
      </c>
      <c r="P76">
        <v>14.595402935474938</v>
      </c>
      <c r="Q76">
        <v>8.3112711160343391</v>
      </c>
      <c r="R76">
        <v>0</v>
      </c>
      <c r="S76">
        <v>2.017003600110773</v>
      </c>
      <c r="T76">
        <v>11.67632234837995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14.4</v>
      </c>
      <c r="J77">
        <f>BYPL_EOD!AC77+BYPL_EOD!AD77</f>
        <v>8.1999999999999993</v>
      </c>
      <c r="K77">
        <f>MES_EOD!AC77+MES_EOD!AD77</f>
        <v>0</v>
      </c>
      <c r="L77">
        <f>NDMC_EOD!AC77+NDMC_EOD!AD77</f>
        <v>1.99</v>
      </c>
      <c r="M77">
        <f>TPDDL_EOD!AC77+TPDDL_EOD!AD77</f>
        <v>11.52</v>
      </c>
      <c r="N77">
        <f t="shared" si="6"/>
        <v>36.11</v>
      </c>
      <c r="O77" s="154">
        <f t="shared" si="7"/>
        <v>0.49000000000000199</v>
      </c>
      <c r="P77">
        <v>14.595402935474938</v>
      </c>
      <c r="Q77">
        <v>8.3112711160343391</v>
      </c>
      <c r="R77">
        <v>0</v>
      </c>
      <c r="S77">
        <v>2.017003600110773</v>
      </c>
      <c r="T77">
        <v>11.67632234837995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14.4</v>
      </c>
      <c r="J78">
        <f>BYPL_EOD!AC78+BYPL_EOD!AD78</f>
        <v>8.1999999999999993</v>
      </c>
      <c r="K78">
        <f>MES_EOD!AC78+MES_EOD!AD78</f>
        <v>0</v>
      </c>
      <c r="L78">
        <f>NDMC_EOD!AC78+NDMC_EOD!AD78</f>
        <v>1.99</v>
      </c>
      <c r="M78">
        <f>TPDDL_EOD!AC78+TPDDL_EOD!AD78</f>
        <v>11.52</v>
      </c>
      <c r="N78">
        <f t="shared" si="6"/>
        <v>36.11</v>
      </c>
      <c r="O78" s="154">
        <f t="shared" si="7"/>
        <v>0.49000000000000199</v>
      </c>
      <c r="P78">
        <v>14.595402935474938</v>
      </c>
      <c r="Q78">
        <v>8.3112711160343391</v>
      </c>
      <c r="R78">
        <v>0</v>
      </c>
      <c r="S78">
        <v>2.017003600110773</v>
      </c>
      <c r="T78">
        <v>11.67632234837995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14.79</v>
      </c>
      <c r="J79">
        <f>BYPL_EOD!AC79+BYPL_EOD!AD79</f>
        <v>8.42</v>
      </c>
      <c r="K79">
        <f>MES_EOD!AC79+MES_EOD!AD79</f>
        <v>0</v>
      </c>
      <c r="L79">
        <f>NDMC_EOD!AC79+NDMC_EOD!AD79</f>
        <v>2.04</v>
      </c>
      <c r="M79">
        <f>TPDDL_EOD!AC79+TPDDL_EOD!AD79</f>
        <v>11.83</v>
      </c>
      <c r="N79">
        <f t="shared" si="6"/>
        <v>37.08</v>
      </c>
      <c r="O79" s="154">
        <f t="shared" si="7"/>
        <v>0.52000000000000313</v>
      </c>
      <c r="P79">
        <v>14.997411003236246</v>
      </c>
      <c r="Q79">
        <v>8.5380798274002156</v>
      </c>
      <c r="R79">
        <v>0</v>
      </c>
      <c r="S79">
        <v>2.0686084142394825</v>
      </c>
      <c r="T79">
        <v>11.995900755124056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14.79</v>
      </c>
      <c r="J80">
        <f>BYPL_EOD!AC80+BYPL_EOD!AD80</f>
        <v>8.42</v>
      </c>
      <c r="K80">
        <f>MES_EOD!AC80+MES_EOD!AD80</f>
        <v>0</v>
      </c>
      <c r="L80">
        <f>NDMC_EOD!AC80+NDMC_EOD!AD80</f>
        <v>2.04</v>
      </c>
      <c r="M80">
        <f>TPDDL_EOD!AC80+TPDDL_EOD!AD80</f>
        <v>11.83</v>
      </c>
      <c r="N80">
        <f t="shared" si="6"/>
        <v>37.08</v>
      </c>
      <c r="O80" s="154">
        <f t="shared" si="7"/>
        <v>0.52000000000000313</v>
      </c>
      <c r="P80">
        <v>14.997411003236246</v>
      </c>
      <c r="Q80">
        <v>8.5380798274002156</v>
      </c>
      <c r="R80">
        <v>0</v>
      </c>
      <c r="S80">
        <v>2.0686084142394825</v>
      </c>
      <c r="T80">
        <v>11.995900755124056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14.79</v>
      </c>
      <c r="J81">
        <f>BYPL_EOD!AC81+BYPL_EOD!AD81</f>
        <v>8.42</v>
      </c>
      <c r="K81">
        <f>MES_EOD!AC81+MES_EOD!AD81</f>
        <v>0</v>
      </c>
      <c r="L81">
        <f>NDMC_EOD!AC81+NDMC_EOD!AD81</f>
        <v>2.04</v>
      </c>
      <c r="M81">
        <f>TPDDL_EOD!AC81+TPDDL_EOD!AD81</f>
        <v>11.83</v>
      </c>
      <c r="N81">
        <f t="shared" si="6"/>
        <v>37.08</v>
      </c>
      <c r="O81" s="154">
        <f t="shared" si="7"/>
        <v>0.52000000000000313</v>
      </c>
      <c r="P81">
        <v>14.997411003236246</v>
      </c>
      <c r="Q81">
        <v>8.5380798274002156</v>
      </c>
      <c r="R81">
        <v>0</v>
      </c>
      <c r="S81">
        <v>2.0686084142394825</v>
      </c>
      <c r="T81">
        <v>11.995900755124056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14.79</v>
      </c>
      <c r="J82">
        <f>BYPL_EOD!AC82+BYPL_EOD!AD82</f>
        <v>8.42</v>
      </c>
      <c r="K82">
        <f>MES_EOD!AC82+MES_EOD!AD82</f>
        <v>0</v>
      </c>
      <c r="L82">
        <f>NDMC_EOD!AC82+NDMC_EOD!AD82</f>
        <v>2.04</v>
      </c>
      <c r="M82">
        <f>TPDDL_EOD!AC82+TPDDL_EOD!AD82</f>
        <v>11.83</v>
      </c>
      <c r="N82">
        <f t="shared" si="6"/>
        <v>37.08</v>
      </c>
      <c r="O82" s="154">
        <f t="shared" si="7"/>
        <v>0.52000000000000313</v>
      </c>
      <c r="P82">
        <v>14.997411003236246</v>
      </c>
      <c r="Q82">
        <v>8.5380798274002156</v>
      </c>
      <c r="R82">
        <v>0</v>
      </c>
      <c r="S82">
        <v>2.0686084142394825</v>
      </c>
      <c r="T82">
        <v>11.995900755124056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14.79</v>
      </c>
      <c r="J83">
        <f>BYPL_EOD!AC83+BYPL_EOD!AD83</f>
        <v>8.42</v>
      </c>
      <c r="K83">
        <f>MES_EOD!AC83+MES_EOD!AD83</f>
        <v>0</v>
      </c>
      <c r="L83">
        <f>NDMC_EOD!AC83+NDMC_EOD!AD83</f>
        <v>2.04</v>
      </c>
      <c r="M83">
        <f>TPDDL_EOD!AC83+TPDDL_EOD!AD83</f>
        <v>11.83</v>
      </c>
      <c r="N83">
        <f t="shared" si="6"/>
        <v>37.08</v>
      </c>
      <c r="O83" s="154">
        <f t="shared" si="7"/>
        <v>0.52000000000000313</v>
      </c>
      <c r="P83">
        <v>14.997411003236246</v>
      </c>
      <c r="Q83">
        <v>8.5380798274002156</v>
      </c>
      <c r="R83">
        <v>0</v>
      </c>
      <c r="S83">
        <v>2.0686084142394825</v>
      </c>
      <c r="T83">
        <v>11.995900755124056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14.79</v>
      </c>
      <c r="J84">
        <f>BYPL_EOD!AC84+BYPL_EOD!AD84</f>
        <v>8.42</v>
      </c>
      <c r="K84">
        <f>MES_EOD!AC84+MES_EOD!AD84</f>
        <v>0</v>
      </c>
      <c r="L84">
        <f>NDMC_EOD!AC84+NDMC_EOD!AD84</f>
        <v>2.04</v>
      </c>
      <c r="M84">
        <f>TPDDL_EOD!AC84+TPDDL_EOD!AD84</f>
        <v>11.83</v>
      </c>
      <c r="N84">
        <f t="shared" si="6"/>
        <v>37.08</v>
      </c>
      <c r="O84" s="154">
        <f t="shared" si="7"/>
        <v>0.52000000000000313</v>
      </c>
      <c r="P84">
        <v>14.997411003236246</v>
      </c>
      <c r="Q84">
        <v>8.5380798274002156</v>
      </c>
      <c r="R84">
        <v>0</v>
      </c>
      <c r="S84">
        <v>2.0686084142394825</v>
      </c>
      <c r="T84">
        <v>11.995900755124056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14.79</v>
      </c>
      <c r="J85">
        <f>BYPL_EOD!AC85+BYPL_EOD!AD85</f>
        <v>8.42</v>
      </c>
      <c r="K85">
        <f>MES_EOD!AC85+MES_EOD!AD85</f>
        <v>0</v>
      </c>
      <c r="L85">
        <f>NDMC_EOD!AC85+NDMC_EOD!AD85</f>
        <v>2.04</v>
      </c>
      <c r="M85">
        <f>TPDDL_EOD!AC85+TPDDL_EOD!AD85</f>
        <v>11.83</v>
      </c>
      <c r="N85">
        <f t="shared" si="6"/>
        <v>37.08</v>
      </c>
      <c r="O85" s="154">
        <f t="shared" si="7"/>
        <v>0.52000000000000313</v>
      </c>
      <c r="P85">
        <v>14.997411003236246</v>
      </c>
      <c r="Q85">
        <v>8.5380798274002156</v>
      </c>
      <c r="R85">
        <v>0</v>
      </c>
      <c r="S85">
        <v>2.0686084142394825</v>
      </c>
      <c r="T85">
        <v>11.995900755124056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14.79</v>
      </c>
      <c r="J86">
        <f>BYPL_EOD!AC86+BYPL_EOD!AD86</f>
        <v>8.42</v>
      </c>
      <c r="K86">
        <f>MES_EOD!AC86+MES_EOD!AD86</f>
        <v>0</v>
      </c>
      <c r="L86">
        <f>NDMC_EOD!AC86+NDMC_EOD!AD86</f>
        <v>2.04</v>
      </c>
      <c r="M86">
        <f>TPDDL_EOD!AC86+TPDDL_EOD!AD86</f>
        <v>11.83</v>
      </c>
      <c r="N86">
        <f t="shared" si="6"/>
        <v>37.08</v>
      </c>
      <c r="O86" s="154">
        <f t="shared" si="7"/>
        <v>0.52000000000000313</v>
      </c>
      <c r="P86">
        <v>14.997411003236246</v>
      </c>
      <c r="Q86">
        <v>8.5380798274002156</v>
      </c>
      <c r="R86">
        <v>0</v>
      </c>
      <c r="S86">
        <v>2.0686084142394825</v>
      </c>
      <c r="T86">
        <v>11.995900755124056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14.79</v>
      </c>
      <c r="J87">
        <f>BYPL_EOD!AC87+BYPL_EOD!AD87</f>
        <v>8.42</v>
      </c>
      <c r="K87">
        <f>MES_EOD!AC87+MES_EOD!AD87</f>
        <v>0</v>
      </c>
      <c r="L87">
        <f>NDMC_EOD!AC87+NDMC_EOD!AD87</f>
        <v>2.04</v>
      </c>
      <c r="M87">
        <f>TPDDL_EOD!AC87+TPDDL_EOD!AD87</f>
        <v>11.83</v>
      </c>
      <c r="N87">
        <f t="shared" si="6"/>
        <v>37.08</v>
      </c>
      <c r="O87" s="154">
        <f t="shared" si="7"/>
        <v>0.52000000000000313</v>
      </c>
      <c r="P87">
        <v>14.997411003236246</v>
      </c>
      <c r="Q87">
        <v>8.5380798274002156</v>
      </c>
      <c r="R87">
        <v>0</v>
      </c>
      <c r="S87">
        <v>2.0686084142394825</v>
      </c>
      <c r="T87">
        <v>11.995900755124056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14.79</v>
      </c>
      <c r="J88">
        <f>BYPL_EOD!AC88+BYPL_EOD!AD88</f>
        <v>8.42</v>
      </c>
      <c r="K88">
        <f>MES_EOD!AC88+MES_EOD!AD88</f>
        <v>0</v>
      </c>
      <c r="L88">
        <f>NDMC_EOD!AC88+NDMC_EOD!AD88</f>
        <v>2.04</v>
      </c>
      <c r="M88">
        <f>TPDDL_EOD!AC88+TPDDL_EOD!AD88</f>
        <v>11.83</v>
      </c>
      <c r="N88">
        <f t="shared" si="6"/>
        <v>37.08</v>
      </c>
      <c r="O88" s="154">
        <f t="shared" si="7"/>
        <v>0.52000000000000313</v>
      </c>
      <c r="P88">
        <v>14.997411003236246</v>
      </c>
      <c r="Q88">
        <v>8.5380798274002156</v>
      </c>
      <c r="R88">
        <v>0</v>
      </c>
      <c r="S88">
        <v>2.0686084142394825</v>
      </c>
      <c r="T88">
        <v>11.995900755124056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14.79</v>
      </c>
      <c r="J89">
        <f>BYPL_EOD!AC89+BYPL_EOD!AD89</f>
        <v>8.42</v>
      </c>
      <c r="K89">
        <f>MES_EOD!AC89+MES_EOD!AD89</f>
        <v>0</v>
      </c>
      <c r="L89">
        <f>NDMC_EOD!AC89+NDMC_EOD!AD89</f>
        <v>2.04</v>
      </c>
      <c r="M89">
        <f>TPDDL_EOD!AC89+TPDDL_EOD!AD89</f>
        <v>11.83</v>
      </c>
      <c r="N89">
        <f t="shared" si="6"/>
        <v>37.08</v>
      </c>
      <c r="O89" s="154">
        <f t="shared" si="7"/>
        <v>0.52000000000000313</v>
      </c>
      <c r="P89">
        <v>14.997411003236246</v>
      </c>
      <c r="Q89">
        <v>8.5380798274002156</v>
      </c>
      <c r="R89">
        <v>0</v>
      </c>
      <c r="S89">
        <v>2.0686084142394825</v>
      </c>
      <c r="T89">
        <v>11.995900755124056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14.79</v>
      </c>
      <c r="J90">
        <f>BYPL_EOD!AC90+BYPL_EOD!AD90</f>
        <v>8.42</v>
      </c>
      <c r="K90">
        <f>MES_EOD!AC90+MES_EOD!AD90</f>
        <v>0</v>
      </c>
      <c r="L90">
        <f>NDMC_EOD!AC90+NDMC_EOD!AD90</f>
        <v>2.04</v>
      </c>
      <c r="M90">
        <f>TPDDL_EOD!AC90+TPDDL_EOD!AD90</f>
        <v>11.83</v>
      </c>
      <c r="N90">
        <f t="shared" si="6"/>
        <v>37.08</v>
      </c>
      <c r="O90" s="154">
        <f t="shared" si="7"/>
        <v>0.52000000000000313</v>
      </c>
      <c r="P90">
        <v>14.997411003236246</v>
      </c>
      <c r="Q90">
        <v>8.5380798274002156</v>
      </c>
      <c r="R90">
        <v>0</v>
      </c>
      <c r="S90">
        <v>2.0686084142394825</v>
      </c>
      <c r="T90">
        <v>11.995900755124056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14.79</v>
      </c>
      <c r="J91">
        <f>BYPL_EOD!AC91+BYPL_EOD!AD91</f>
        <v>8.42</v>
      </c>
      <c r="K91">
        <f>MES_EOD!AC91+MES_EOD!AD91</f>
        <v>0</v>
      </c>
      <c r="L91">
        <f>NDMC_EOD!AC91+NDMC_EOD!AD91</f>
        <v>2.04</v>
      </c>
      <c r="M91">
        <f>TPDDL_EOD!AC91+TPDDL_EOD!AD91</f>
        <v>11.83</v>
      </c>
      <c r="N91">
        <f t="shared" si="6"/>
        <v>37.08</v>
      </c>
      <c r="O91" s="154">
        <f t="shared" si="7"/>
        <v>0.52000000000000313</v>
      </c>
      <c r="P91">
        <v>14.997411003236246</v>
      </c>
      <c r="Q91">
        <v>8.5380798274002156</v>
      </c>
      <c r="R91">
        <v>0</v>
      </c>
      <c r="S91">
        <v>2.0686084142394825</v>
      </c>
      <c r="T91">
        <v>11.995900755124056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14.79</v>
      </c>
      <c r="J92">
        <f>BYPL_EOD!AC92+BYPL_EOD!AD92</f>
        <v>8.42</v>
      </c>
      <c r="K92">
        <f>MES_EOD!AC92+MES_EOD!AD92</f>
        <v>0</v>
      </c>
      <c r="L92">
        <f>NDMC_EOD!AC92+NDMC_EOD!AD92</f>
        <v>2.04</v>
      </c>
      <c r="M92">
        <f>TPDDL_EOD!AC92+TPDDL_EOD!AD92</f>
        <v>11.83</v>
      </c>
      <c r="N92">
        <f t="shared" si="6"/>
        <v>37.08</v>
      </c>
      <c r="O92" s="154">
        <f t="shared" si="7"/>
        <v>0.52000000000000313</v>
      </c>
      <c r="P92">
        <v>14.997411003236246</v>
      </c>
      <c r="Q92">
        <v>8.5380798274002156</v>
      </c>
      <c r="R92">
        <v>0</v>
      </c>
      <c r="S92">
        <v>2.0686084142394825</v>
      </c>
      <c r="T92">
        <v>11.995900755124056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14.79</v>
      </c>
      <c r="J93">
        <f>BYPL_EOD!AC93+BYPL_EOD!AD93</f>
        <v>8.42</v>
      </c>
      <c r="K93">
        <f>MES_EOD!AC93+MES_EOD!AD93</f>
        <v>0</v>
      </c>
      <c r="L93">
        <f>NDMC_EOD!AC93+NDMC_EOD!AD93</f>
        <v>2.04</v>
      </c>
      <c r="M93">
        <f>TPDDL_EOD!AC93+TPDDL_EOD!AD93</f>
        <v>11.83</v>
      </c>
      <c r="N93">
        <f t="shared" si="6"/>
        <v>37.08</v>
      </c>
      <c r="O93" s="154">
        <f t="shared" si="7"/>
        <v>0.52000000000000313</v>
      </c>
      <c r="P93">
        <v>14.997411003236246</v>
      </c>
      <c r="Q93">
        <v>8.5380798274002156</v>
      </c>
      <c r="R93">
        <v>0</v>
      </c>
      <c r="S93">
        <v>2.0686084142394825</v>
      </c>
      <c r="T93">
        <v>11.995900755124056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14.79</v>
      </c>
      <c r="J94">
        <f>BYPL_EOD!AC94+BYPL_EOD!AD94</f>
        <v>8.42</v>
      </c>
      <c r="K94">
        <f>MES_EOD!AC94+MES_EOD!AD94</f>
        <v>0</v>
      </c>
      <c r="L94">
        <f>NDMC_EOD!AC94+NDMC_EOD!AD94</f>
        <v>2.04</v>
      </c>
      <c r="M94">
        <f>TPDDL_EOD!AC94+TPDDL_EOD!AD94</f>
        <v>11.83</v>
      </c>
      <c r="N94">
        <f t="shared" si="6"/>
        <v>37.08</v>
      </c>
      <c r="O94" s="154">
        <f t="shared" si="7"/>
        <v>0.52000000000000313</v>
      </c>
      <c r="P94">
        <v>14.997411003236246</v>
      </c>
      <c r="Q94">
        <v>8.5380798274002156</v>
      </c>
      <c r="R94">
        <v>0</v>
      </c>
      <c r="S94">
        <v>2.0686084142394825</v>
      </c>
      <c r="T94">
        <v>11.995900755124056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14.79</v>
      </c>
      <c r="J95">
        <f>BYPL_EOD!AC95+BYPL_EOD!AD95</f>
        <v>8.42</v>
      </c>
      <c r="K95">
        <f>MES_EOD!AC95+MES_EOD!AD95</f>
        <v>0</v>
      </c>
      <c r="L95">
        <f>NDMC_EOD!AC95+NDMC_EOD!AD95</f>
        <v>2.04</v>
      </c>
      <c r="M95">
        <f>TPDDL_EOD!AC95+TPDDL_EOD!AD95</f>
        <v>11.83</v>
      </c>
      <c r="N95">
        <f t="shared" si="6"/>
        <v>37.08</v>
      </c>
      <c r="O95" s="154">
        <f t="shared" si="7"/>
        <v>0.52000000000000313</v>
      </c>
      <c r="P95">
        <v>14.997411003236246</v>
      </c>
      <c r="Q95">
        <v>8.5380798274002156</v>
      </c>
      <c r="R95">
        <v>0</v>
      </c>
      <c r="S95">
        <v>2.0686084142394825</v>
      </c>
      <c r="T95">
        <v>11.995900755124056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14.79</v>
      </c>
      <c r="J96">
        <f>BYPL_EOD!AC96+BYPL_EOD!AD96</f>
        <v>8.42</v>
      </c>
      <c r="K96">
        <f>MES_EOD!AC96+MES_EOD!AD96</f>
        <v>0</v>
      </c>
      <c r="L96">
        <f>NDMC_EOD!AC96+NDMC_EOD!AD96</f>
        <v>2.04</v>
      </c>
      <c r="M96">
        <f>TPDDL_EOD!AC96+TPDDL_EOD!AD96</f>
        <v>11.83</v>
      </c>
      <c r="N96">
        <f t="shared" si="6"/>
        <v>37.08</v>
      </c>
      <c r="O96" s="154">
        <f t="shared" si="7"/>
        <v>0.52000000000000313</v>
      </c>
      <c r="P96">
        <v>14.997411003236246</v>
      </c>
      <c r="Q96">
        <v>8.5380798274002156</v>
      </c>
      <c r="R96">
        <v>0</v>
      </c>
      <c r="S96">
        <v>2.0686084142394825</v>
      </c>
      <c r="T96">
        <v>11.995900755124056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14.79</v>
      </c>
      <c r="J97">
        <f>BYPL_EOD!AC97+BYPL_EOD!AD97</f>
        <v>8.42</v>
      </c>
      <c r="K97">
        <f>MES_EOD!AC97+MES_EOD!AD97</f>
        <v>0</v>
      </c>
      <c r="L97">
        <f>NDMC_EOD!AC97+NDMC_EOD!AD97</f>
        <v>2.04</v>
      </c>
      <c r="M97">
        <f>TPDDL_EOD!AC97+TPDDL_EOD!AD97</f>
        <v>11.83</v>
      </c>
      <c r="N97">
        <f t="shared" si="6"/>
        <v>37.08</v>
      </c>
      <c r="O97" s="154">
        <f t="shared" si="7"/>
        <v>0.52000000000000313</v>
      </c>
      <c r="P97">
        <v>14.997411003236246</v>
      </c>
      <c r="Q97">
        <v>8.5380798274002156</v>
      </c>
      <c r="R97">
        <v>0</v>
      </c>
      <c r="S97">
        <v>2.0686084142394825</v>
      </c>
      <c r="T97">
        <v>11.995900755124056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14.79</v>
      </c>
      <c r="J98">
        <f>BYPL_EOD!AC98+BYPL_EOD!AD98</f>
        <v>8.42</v>
      </c>
      <c r="K98">
        <f>MES_EOD!AC98+MES_EOD!AD98</f>
        <v>0</v>
      </c>
      <c r="L98">
        <f>NDMC_EOD!AC98+NDMC_EOD!AD98</f>
        <v>2.04</v>
      </c>
      <c r="M98">
        <f>TPDDL_EOD!AC98+TPDDL_EOD!AD98</f>
        <v>11.83</v>
      </c>
      <c r="N98">
        <f t="shared" si="6"/>
        <v>37.08</v>
      </c>
      <c r="O98" s="154">
        <f t="shared" si="7"/>
        <v>0.52000000000000313</v>
      </c>
      <c r="P98">
        <v>14.997411003236246</v>
      </c>
      <c r="Q98">
        <v>8.5380798274002156</v>
      </c>
      <c r="R98">
        <v>0</v>
      </c>
      <c r="S98">
        <v>2.0686084142394825</v>
      </c>
      <c r="T98">
        <v>11.995900755124056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0.87569999999999981</v>
      </c>
      <c r="E99" s="156">
        <f t="shared" si="12"/>
        <v>0</v>
      </c>
      <c r="F99" s="156">
        <f t="shared" si="12"/>
        <v>2.016</v>
      </c>
      <c r="G99" s="156">
        <f t="shared" si="12"/>
        <v>0.87569999999999981</v>
      </c>
      <c r="H99" s="156"/>
      <c r="I99" s="156">
        <f t="shared" si="12"/>
        <v>0.36936750000000002</v>
      </c>
      <c r="J99" s="156">
        <f t="shared" si="12"/>
        <v>0.18818999999999994</v>
      </c>
      <c r="K99" s="156">
        <f t="shared" si="12"/>
        <v>0</v>
      </c>
      <c r="L99" s="156">
        <f t="shared" si="12"/>
        <v>4.5539999999999997E-2</v>
      </c>
      <c r="M99" s="156">
        <f t="shared" si="12"/>
        <v>0.26438750000000022</v>
      </c>
      <c r="N99" s="156">
        <f t="shared" si="12"/>
        <v>0.86748500000000051</v>
      </c>
      <c r="O99" s="156">
        <f t="shared" si="12"/>
        <v>8.2149999999999914E-3</v>
      </c>
      <c r="P99" s="156">
        <f t="shared" si="12"/>
        <v>0.3727792378156794</v>
      </c>
      <c r="Q99" s="156">
        <f t="shared" si="12"/>
        <v>0.19000475151499316</v>
      </c>
      <c r="R99" s="156">
        <f t="shared" si="12"/>
        <v>0</v>
      </c>
      <c r="S99" s="156">
        <f t="shared" si="12"/>
        <v>4.5978951983202315E-2</v>
      </c>
      <c r="T99" s="156">
        <f t="shared" si="12"/>
        <v>0.26693705868612477</v>
      </c>
      <c r="U99" s="156">
        <f t="shared" si="12"/>
        <v>0.87569999999999981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213.72</v>
      </c>
      <c r="E3">
        <f>BAWANA!AM3</f>
        <v>0</v>
      </c>
      <c r="F3">
        <f>(B3+C3)*0.8</f>
        <v>256</v>
      </c>
      <c r="G3">
        <f>(D3+E3)</f>
        <v>213.72</v>
      </c>
      <c r="H3" s="154"/>
      <c r="I3">
        <f>BRPL_EOD!AK3+BRPL_EOD!AL3</f>
        <v>75.58</v>
      </c>
      <c r="J3">
        <f>BYPL_EOD!AK3+BYPL_EOD!AL3</f>
        <v>45</v>
      </c>
      <c r="K3">
        <f>MES_EOD!AK3+MES_EOD!AL3</f>
        <v>5.82</v>
      </c>
      <c r="L3">
        <f>NDMC_EOD!AK3+NDMC_EOD!AL3</f>
        <v>17.72</v>
      </c>
      <c r="M3">
        <f>TPDDL_EOD!AK3+TPDDL_EOD!AL3</f>
        <v>69.599999999999994</v>
      </c>
      <c r="N3">
        <f t="shared" ref="N3:N66" si="0">SUM(I3:M3)</f>
        <v>213.72</v>
      </c>
      <c r="O3" s="154">
        <f t="shared" ref="O3:O66" si="1">G3-N3</f>
        <v>0</v>
      </c>
      <c r="P3">
        <v>75.58</v>
      </c>
      <c r="Q3">
        <v>45</v>
      </c>
      <c r="R3">
        <v>5.82</v>
      </c>
      <c r="S3">
        <v>17.72</v>
      </c>
      <c r="T3">
        <v>69.599999999999994</v>
      </c>
      <c r="U3" s="156">
        <f t="shared" ref="U3:U66" si="2">SUM(P3:T3)</f>
        <v>213.72</v>
      </c>
      <c r="V3" s="154">
        <f t="shared" ref="V3:V66" si="3">G3-U3</f>
        <v>0</v>
      </c>
      <c r="Y3">
        <f>BAWANA!AW3+BAWANA!AX3</f>
        <v>24.28</v>
      </c>
      <c r="Z3">
        <f>BAWANA!BD3+BAWANA!BE3</f>
        <v>32</v>
      </c>
      <c r="AA3">
        <f>BAWANA!X3+BAWANA!Y3</f>
        <v>24.28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213.72</v>
      </c>
      <c r="E4">
        <f>BAWANA!AM4</f>
        <v>0</v>
      </c>
      <c r="F4">
        <f t="shared" ref="F4:F67" si="4">(B4+C4)*0.8</f>
        <v>256</v>
      </c>
      <c r="G4">
        <f t="shared" ref="G4:G67" si="5">(D4+E4)</f>
        <v>213.72</v>
      </c>
      <c r="H4" s="154"/>
      <c r="I4">
        <f>BRPL_EOD!AK4+BRPL_EOD!AL4</f>
        <v>75.58</v>
      </c>
      <c r="J4">
        <f>BYPL_EOD!AK4+BYPL_EOD!AL4</f>
        <v>45</v>
      </c>
      <c r="K4">
        <f>MES_EOD!AK4+MES_EOD!AL4</f>
        <v>5.82</v>
      </c>
      <c r="L4">
        <f>NDMC_EOD!AK4+NDMC_EOD!AL4</f>
        <v>17.72</v>
      </c>
      <c r="M4">
        <f>TPDDL_EOD!AK4+TPDDL_EOD!AL4</f>
        <v>69.599999999999994</v>
      </c>
      <c r="N4">
        <f t="shared" si="0"/>
        <v>213.72</v>
      </c>
      <c r="O4" s="154">
        <f t="shared" si="1"/>
        <v>0</v>
      </c>
      <c r="P4">
        <v>75.58</v>
      </c>
      <c r="Q4">
        <v>45</v>
      </c>
      <c r="R4">
        <v>5.82</v>
      </c>
      <c r="S4">
        <v>17.72</v>
      </c>
      <c r="T4">
        <v>69.599999999999994</v>
      </c>
      <c r="U4" s="156">
        <f t="shared" si="2"/>
        <v>213.72</v>
      </c>
      <c r="V4" s="154">
        <f t="shared" si="3"/>
        <v>0</v>
      </c>
      <c r="Y4">
        <f>BAWANA!AW4+BAWANA!AX4</f>
        <v>24.28</v>
      </c>
      <c r="Z4">
        <f>BAWANA!BD4+BAWANA!BE4</f>
        <v>32</v>
      </c>
      <c r="AA4">
        <f>BAWANA!X4+BAWANA!Y4</f>
        <v>24.28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213.72</v>
      </c>
      <c r="E5">
        <f>BAWANA!AM5</f>
        <v>0</v>
      </c>
      <c r="F5">
        <f t="shared" si="4"/>
        <v>256</v>
      </c>
      <c r="G5">
        <f t="shared" si="5"/>
        <v>213.72</v>
      </c>
      <c r="H5" s="154"/>
      <c r="I5">
        <f>BRPL_EOD!AK5+BRPL_EOD!AL5</f>
        <v>75.58</v>
      </c>
      <c r="J5">
        <f>BYPL_EOD!AK5+BYPL_EOD!AL5</f>
        <v>45</v>
      </c>
      <c r="K5">
        <f>MES_EOD!AK5+MES_EOD!AL5</f>
        <v>5.82</v>
      </c>
      <c r="L5">
        <f>NDMC_EOD!AK5+NDMC_EOD!AL5</f>
        <v>17.72</v>
      </c>
      <c r="M5">
        <f>TPDDL_EOD!AK5+TPDDL_EOD!AL5</f>
        <v>69.599999999999994</v>
      </c>
      <c r="N5">
        <f t="shared" si="0"/>
        <v>213.72</v>
      </c>
      <c r="O5" s="154">
        <f t="shared" si="1"/>
        <v>0</v>
      </c>
      <c r="P5">
        <v>75.58</v>
      </c>
      <c r="Q5">
        <v>45</v>
      </c>
      <c r="R5">
        <v>5.82</v>
      </c>
      <c r="S5">
        <v>17.72</v>
      </c>
      <c r="T5">
        <v>69.599999999999994</v>
      </c>
      <c r="U5" s="156">
        <f t="shared" si="2"/>
        <v>213.72</v>
      </c>
      <c r="V5" s="154">
        <f t="shared" si="3"/>
        <v>0</v>
      </c>
      <c r="Y5">
        <f>BAWANA!AW5+BAWANA!AX5</f>
        <v>24.28</v>
      </c>
      <c r="Z5">
        <f>BAWANA!BD5+BAWANA!BE5</f>
        <v>32</v>
      </c>
      <c r="AA5">
        <f>BAWANA!X5+BAWANA!Y5</f>
        <v>24.28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213.72</v>
      </c>
      <c r="E6">
        <f>BAWANA!AM6</f>
        <v>0</v>
      </c>
      <c r="F6">
        <f t="shared" si="4"/>
        <v>256</v>
      </c>
      <c r="G6">
        <f t="shared" si="5"/>
        <v>213.72</v>
      </c>
      <c r="H6" s="154"/>
      <c r="I6">
        <f>BRPL_EOD!AK6+BRPL_EOD!AL6</f>
        <v>75.58</v>
      </c>
      <c r="J6">
        <f>BYPL_EOD!AK6+BYPL_EOD!AL6</f>
        <v>45</v>
      </c>
      <c r="K6">
        <f>MES_EOD!AK6+MES_EOD!AL6</f>
        <v>5.82</v>
      </c>
      <c r="L6">
        <f>NDMC_EOD!AK6+NDMC_EOD!AL6</f>
        <v>17.72</v>
      </c>
      <c r="M6">
        <f>TPDDL_EOD!AK6+TPDDL_EOD!AL6</f>
        <v>69.599999999999994</v>
      </c>
      <c r="N6">
        <f t="shared" si="0"/>
        <v>213.72</v>
      </c>
      <c r="O6" s="154">
        <f t="shared" si="1"/>
        <v>0</v>
      </c>
      <c r="P6">
        <v>75.58</v>
      </c>
      <c r="Q6">
        <v>45</v>
      </c>
      <c r="R6">
        <v>5.82</v>
      </c>
      <c r="S6">
        <v>17.72</v>
      </c>
      <c r="T6">
        <v>69.599999999999994</v>
      </c>
      <c r="U6" s="156">
        <f t="shared" si="2"/>
        <v>213.72</v>
      </c>
      <c r="V6" s="154">
        <f t="shared" si="3"/>
        <v>0</v>
      </c>
      <c r="Y6">
        <f>BAWANA!AW6+BAWANA!AX6</f>
        <v>24.28</v>
      </c>
      <c r="Z6">
        <f>BAWANA!BD6+BAWANA!BE6</f>
        <v>32</v>
      </c>
      <c r="AA6">
        <f>BAWANA!X6+BAWANA!Y6</f>
        <v>24.28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213.72</v>
      </c>
      <c r="E7">
        <f>BAWANA!AM7</f>
        <v>0</v>
      </c>
      <c r="F7">
        <f t="shared" si="4"/>
        <v>256</v>
      </c>
      <c r="G7">
        <f t="shared" si="5"/>
        <v>213.72</v>
      </c>
      <c r="H7" s="154"/>
      <c r="I7">
        <f>BRPL_EOD!AK7+BRPL_EOD!AL7</f>
        <v>75.58</v>
      </c>
      <c r="J7">
        <f>BYPL_EOD!AK7+BYPL_EOD!AL7</f>
        <v>45</v>
      </c>
      <c r="K7">
        <f>MES_EOD!AK7+MES_EOD!AL7</f>
        <v>5.82</v>
      </c>
      <c r="L7">
        <f>NDMC_EOD!AK7+NDMC_EOD!AL7</f>
        <v>17.72</v>
      </c>
      <c r="M7">
        <f>TPDDL_EOD!AK7+TPDDL_EOD!AL7</f>
        <v>69.599999999999994</v>
      </c>
      <c r="N7">
        <f t="shared" si="0"/>
        <v>213.72</v>
      </c>
      <c r="O7" s="154">
        <f t="shared" si="1"/>
        <v>0</v>
      </c>
      <c r="P7">
        <v>75.58</v>
      </c>
      <c r="Q7">
        <v>45</v>
      </c>
      <c r="R7">
        <v>5.82</v>
      </c>
      <c r="S7">
        <v>17.72</v>
      </c>
      <c r="T7">
        <v>69.599999999999994</v>
      </c>
      <c r="U7" s="156">
        <f t="shared" si="2"/>
        <v>213.72</v>
      </c>
      <c r="V7" s="154">
        <f t="shared" si="3"/>
        <v>0</v>
      </c>
      <c r="Y7">
        <f>BAWANA!AW7+BAWANA!AX7</f>
        <v>24.28</v>
      </c>
      <c r="Z7">
        <f>BAWANA!BD7+BAWANA!BE7</f>
        <v>32</v>
      </c>
      <c r="AA7">
        <f>BAWANA!X7+BAWANA!Y7</f>
        <v>24.28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213.72</v>
      </c>
      <c r="E8">
        <f>BAWANA!AM8</f>
        <v>0</v>
      </c>
      <c r="F8">
        <f t="shared" si="4"/>
        <v>256</v>
      </c>
      <c r="G8">
        <f t="shared" si="5"/>
        <v>213.72</v>
      </c>
      <c r="H8" s="154"/>
      <c r="I8">
        <f>BRPL_EOD!AK8+BRPL_EOD!AL8</f>
        <v>75.58</v>
      </c>
      <c r="J8">
        <f>BYPL_EOD!AK8+BYPL_EOD!AL8</f>
        <v>45</v>
      </c>
      <c r="K8">
        <f>MES_EOD!AK8+MES_EOD!AL8</f>
        <v>5.82</v>
      </c>
      <c r="L8">
        <f>NDMC_EOD!AK8+NDMC_EOD!AL8</f>
        <v>17.72</v>
      </c>
      <c r="M8">
        <f>TPDDL_EOD!AK8+TPDDL_EOD!AL8</f>
        <v>69.599999999999994</v>
      </c>
      <c r="N8">
        <f t="shared" si="0"/>
        <v>213.72</v>
      </c>
      <c r="O8" s="154">
        <f t="shared" si="1"/>
        <v>0</v>
      </c>
      <c r="P8">
        <v>75.58</v>
      </c>
      <c r="Q8">
        <v>45</v>
      </c>
      <c r="R8">
        <v>5.82</v>
      </c>
      <c r="S8">
        <v>17.72</v>
      </c>
      <c r="T8">
        <v>69.599999999999994</v>
      </c>
      <c r="U8" s="156">
        <f t="shared" si="2"/>
        <v>213.72</v>
      </c>
      <c r="V8" s="154">
        <f t="shared" si="3"/>
        <v>0</v>
      </c>
      <c r="Y8">
        <f>BAWANA!AW8+BAWANA!AX8</f>
        <v>24.28</v>
      </c>
      <c r="Z8">
        <f>BAWANA!BD8+BAWANA!BE8</f>
        <v>32</v>
      </c>
      <c r="AA8">
        <f>BAWANA!X8+BAWANA!Y8</f>
        <v>24.28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213.72</v>
      </c>
      <c r="E9">
        <f>BAWANA!AM9</f>
        <v>0</v>
      </c>
      <c r="F9">
        <f t="shared" si="4"/>
        <v>256</v>
      </c>
      <c r="G9">
        <f t="shared" si="5"/>
        <v>213.72</v>
      </c>
      <c r="H9" s="154"/>
      <c r="I9">
        <f>BRPL_EOD!AK9+BRPL_EOD!AL9</f>
        <v>75.58</v>
      </c>
      <c r="J9">
        <f>BYPL_EOD!AK9+BYPL_EOD!AL9</f>
        <v>45</v>
      </c>
      <c r="K9">
        <f>MES_EOD!AK9+MES_EOD!AL9</f>
        <v>5.82</v>
      </c>
      <c r="L9">
        <f>NDMC_EOD!AK9+NDMC_EOD!AL9</f>
        <v>17.72</v>
      </c>
      <c r="M9">
        <f>TPDDL_EOD!AK9+TPDDL_EOD!AL9</f>
        <v>69.599999999999994</v>
      </c>
      <c r="N9">
        <f t="shared" si="0"/>
        <v>213.72</v>
      </c>
      <c r="O9" s="154">
        <f t="shared" si="1"/>
        <v>0</v>
      </c>
      <c r="P9">
        <v>75.58</v>
      </c>
      <c r="Q9">
        <v>45</v>
      </c>
      <c r="R9">
        <v>5.82</v>
      </c>
      <c r="S9">
        <v>17.72</v>
      </c>
      <c r="T9">
        <v>69.599999999999994</v>
      </c>
      <c r="U9" s="156">
        <f t="shared" si="2"/>
        <v>213.72</v>
      </c>
      <c r="V9" s="154">
        <f t="shared" si="3"/>
        <v>0</v>
      </c>
      <c r="Y9">
        <f>BAWANA!AW9+BAWANA!AX9</f>
        <v>24.28</v>
      </c>
      <c r="Z9">
        <f>BAWANA!BD9+BAWANA!BE9</f>
        <v>32</v>
      </c>
      <c r="AA9">
        <f>BAWANA!X9+BAWANA!Y9</f>
        <v>24.28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211.67000000000002</v>
      </c>
      <c r="E10">
        <f>BAWANA!AM10</f>
        <v>0</v>
      </c>
      <c r="F10">
        <f t="shared" si="4"/>
        <v>256</v>
      </c>
      <c r="G10">
        <f t="shared" si="5"/>
        <v>211.67000000000002</v>
      </c>
      <c r="H10" s="154"/>
      <c r="I10">
        <f>BRPL_EOD!AK10+BRPL_EOD!AL10</f>
        <v>81.97</v>
      </c>
      <c r="J10">
        <f>BYPL_EOD!AK10+BYPL_EOD!AL10</f>
        <v>47.39</v>
      </c>
      <c r="K10">
        <f>MES_EOD!AK10+MES_EOD!AL10</f>
        <v>5.82</v>
      </c>
      <c r="L10">
        <f>NDMC_EOD!AK10+NDMC_EOD!AL10</f>
        <v>19.22</v>
      </c>
      <c r="M10">
        <f>TPDDL_EOD!AK10+TPDDL_EOD!AL10</f>
        <v>57.27</v>
      </c>
      <c r="N10">
        <f t="shared" si="0"/>
        <v>211.67000000000002</v>
      </c>
      <c r="O10" s="154">
        <f t="shared" si="1"/>
        <v>0</v>
      </c>
      <c r="P10">
        <v>81.97</v>
      </c>
      <c r="Q10">
        <v>47.39</v>
      </c>
      <c r="R10">
        <v>5.82</v>
      </c>
      <c r="S10">
        <v>19.22</v>
      </c>
      <c r="T10">
        <v>57.27</v>
      </c>
      <c r="U10" s="156">
        <f t="shared" si="2"/>
        <v>211.67000000000002</v>
      </c>
      <c r="V10" s="154">
        <f t="shared" si="3"/>
        <v>0</v>
      </c>
      <c r="Y10">
        <f>BAWANA!AW10+BAWANA!AX10</f>
        <v>26.33</v>
      </c>
      <c r="Z10">
        <f>BAWANA!BD10+BAWANA!BE10</f>
        <v>32</v>
      </c>
      <c r="AA10">
        <f>BAWANA!X10+BAWANA!Y10</f>
        <v>26.33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211.67000000000002</v>
      </c>
      <c r="E11">
        <f>BAWANA!AM11</f>
        <v>0</v>
      </c>
      <c r="F11">
        <f t="shared" si="4"/>
        <v>256</v>
      </c>
      <c r="G11">
        <f t="shared" si="5"/>
        <v>211.67000000000002</v>
      </c>
      <c r="H11" s="154"/>
      <c r="I11">
        <f>BRPL_EOD!AK11+BRPL_EOD!AL11</f>
        <v>81.97</v>
      </c>
      <c r="J11">
        <f>BYPL_EOD!AK11+BYPL_EOD!AL11</f>
        <v>47.39</v>
      </c>
      <c r="K11">
        <f>MES_EOD!AK11+MES_EOD!AL11</f>
        <v>5.82</v>
      </c>
      <c r="L11">
        <f>NDMC_EOD!AK11+NDMC_EOD!AL11</f>
        <v>19.22</v>
      </c>
      <c r="M11">
        <f>TPDDL_EOD!AK11+TPDDL_EOD!AL11</f>
        <v>57.27</v>
      </c>
      <c r="N11">
        <f t="shared" si="0"/>
        <v>211.67000000000002</v>
      </c>
      <c r="O11" s="154">
        <f t="shared" si="1"/>
        <v>0</v>
      </c>
      <c r="P11">
        <v>81.97</v>
      </c>
      <c r="Q11">
        <v>47.39</v>
      </c>
      <c r="R11">
        <v>5.82</v>
      </c>
      <c r="S11">
        <v>19.22</v>
      </c>
      <c r="T11">
        <v>57.27</v>
      </c>
      <c r="U11" s="156">
        <f t="shared" si="2"/>
        <v>211.67000000000002</v>
      </c>
      <c r="V11" s="154">
        <f t="shared" si="3"/>
        <v>0</v>
      </c>
      <c r="Y11">
        <f>BAWANA!AW11+BAWANA!AX11</f>
        <v>26.33</v>
      </c>
      <c r="Z11">
        <f>BAWANA!BD11+BAWANA!BE11</f>
        <v>32</v>
      </c>
      <c r="AA11">
        <f>BAWANA!X11+BAWANA!Y11</f>
        <v>26.33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211.67000000000002</v>
      </c>
      <c r="E12">
        <f>BAWANA!AM12</f>
        <v>0</v>
      </c>
      <c r="F12">
        <f t="shared" si="4"/>
        <v>256</v>
      </c>
      <c r="G12">
        <f t="shared" si="5"/>
        <v>211.67000000000002</v>
      </c>
      <c r="H12" s="154"/>
      <c r="I12">
        <f>BRPL_EOD!AK12+BRPL_EOD!AL12</f>
        <v>81.97</v>
      </c>
      <c r="J12">
        <f>BYPL_EOD!AK12+BYPL_EOD!AL12</f>
        <v>47.39</v>
      </c>
      <c r="K12">
        <f>MES_EOD!AK12+MES_EOD!AL12</f>
        <v>5.82</v>
      </c>
      <c r="L12">
        <f>NDMC_EOD!AK12+NDMC_EOD!AL12</f>
        <v>19.22</v>
      </c>
      <c r="M12">
        <f>TPDDL_EOD!AK12+TPDDL_EOD!AL12</f>
        <v>57.27</v>
      </c>
      <c r="N12">
        <f t="shared" si="0"/>
        <v>211.67000000000002</v>
      </c>
      <c r="O12" s="154">
        <f t="shared" si="1"/>
        <v>0</v>
      </c>
      <c r="P12">
        <v>81.97</v>
      </c>
      <c r="Q12">
        <v>47.39</v>
      </c>
      <c r="R12">
        <v>5.82</v>
      </c>
      <c r="S12">
        <v>19.22</v>
      </c>
      <c r="T12">
        <v>57.27</v>
      </c>
      <c r="U12" s="156">
        <f t="shared" si="2"/>
        <v>211.67000000000002</v>
      </c>
      <c r="V12" s="154">
        <f t="shared" si="3"/>
        <v>0</v>
      </c>
      <c r="Y12">
        <f>BAWANA!AW12+BAWANA!AX12</f>
        <v>26.33</v>
      </c>
      <c r="Z12">
        <f>BAWANA!BD12+BAWANA!BE12</f>
        <v>32</v>
      </c>
      <c r="AA12">
        <f>BAWANA!X12+BAWANA!Y12</f>
        <v>26.33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211.67000000000002</v>
      </c>
      <c r="E13">
        <f>BAWANA!AM13</f>
        <v>0</v>
      </c>
      <c r="F13">
        <f t="shared" si="4"/>
        <v>256</v>
      </c>
      <c r="G13">
        <f t="shared" si="5"/>
        <v>211.67000000000002</v>
      </c>
      <c r="H13" s="154"/>
      <c r="I13">
        <f>BRPL_EOD!AK13+BRPL_EOD!AL13</f>
        <v>81.97</v>
      </c>
      <c r="J13">
        <f>BYPL_EOD!AK13+BYPL_EOD!AL13</f>
        <v>47.39</v>
      </c>
      <c r="K13">
        <f>MES_EOD!AK13+MES_EOD!AL13</f>
        <v>5.82</v>
      </c>
      <c r="L13">
        <f>NDMC_EOD!AK13+NDMC_EOD!AL13</f>
        <v>19.22</v>
      </c>
      <c r="M13">
        <f>TPDDL_EOD!AK13+TPDDL_EOD!AL13</f>
        <v>57.27</v>
      </c>
      <c r="N13">
        <f t="shared" si="0"/>
        <v>211.67000000000002</v>
      </c>
      <c r="O13" s="154">
        <f t="shared" si="1"/>
        <v>0</v>
      </c>
      <c r="P13">
        <v>81.97</v>
      </c>
      <c r="Q13">
        <v>47.39</v>
      </c>
      <c r="R13">
        <v>5.82</v>
      </c>
      <c r="S13">
        <v>19.22</v>
      </c>
      <c r="T13">
        <v>57.27</v>
      </c>
      <c r="U13" s="156">
        <f t="shared" si="2"/>
        <v>211.67000000000002</v>
      </c>
      <c r="V13" s="154">
        <f t="shared" si="3"/>
        <v>0</v>
      </c>
      <c r="Y13">
        <f>BAWANA!AW13+BAWANA!AX13</f>
        <v>26.33</v>
      </c>
      <c r="Z13">
        <f>BAWANA!BD13+BAWANA!BE13</f>
        <v>32</v>
      </c>
      <c r="AA13">
        <f>BAWANA!X13+BAWANA!Y13</f>
        <v>26.33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211.67000000000002</v>
      </c>
      <c r="E14">
        <f>BAWANA!AM14</f>
        <v>0</v>
      </c>
      <c r="F14">
        <f t="shared" si="4"/>
        <v>256</v>
      </c>
      <c r="G14">
        <f t="shared" si="5"/>
        <v>211.67000000000002</v>
      </c>
      <c r="H14" s="154"/>
      <c r="I14">
        <f>BRPL_EOD!AK14+BRPL_EOD!AL14</f>
        <v>81.97</v>
      </c>
      <c r="J14">
        <f>BYPL_EOD!AK14+BYPL_EOD!AL14</f>
        <v>47.39</v>
      </c>
      <c r="K14">
        <f>MES_EOD!AK14+MES_EOD!AL14</f>
        <v>5.82</v>
      </c>
      <c r="L14">
        <f>NDMC_EOD!AK14+NDMC_EOD!AL14</f>
        <v>19.22</v>
      </c>
      <c r="M14">
        <f>TPDDL_EOD!AK14+TPDDL_EOD!AL14</f>
        <v>57.27</v>
      </c>
      <c r="N14">
        <f t="shared" si="0"/>
        <v>211.67000000000002</v>
      </c>
      <c r="O14" s="154">
        <f t="shared" si="1"/>
        <v>0</v>
      </c>
      <c r="P14">
        <v>81.97</v>
      </c>
      <c r="Q14">
        <v>47.39</v>
      </c>
      <c r="R14">
        <v>5.82</v>
      </c>
      <c r="S14">
        <v>19.22</v>
      </c>
      <c r="T14">
        <v>57.27</v>
      </c>
      <c r="U14" s="156">
        <f t="shared" si="2"/>
        <v>211.67000000000002</v>
      </c>
      <c r="V14" s="154">
        <f t="shared" si="3"/>
        <v>0</v>
      </c>
      <c r="Y14">
        <f>BAWANA!AW14+BAWANA!AX14</f>
        <v>26.33</v>
      </c>
      <c r="Z14">
        <f>BAWANA!BD14+BAWANA!BE14</f>
        <v>32</v>
      </c>
      <c r="AA14">
        <f>BAWANA!X14+BAWANA!Y14</f>
        <v>26.33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211.67000000000002</v>
      </c>
      <c r="E15">
        <f>BAWANA!AM15</f>
        <v>0</v>
      </c>
      <c r="F15">
        <f t="shared" si="4"/>
        <v>256</v>
      </c>
      <c r="G15">
        <f t="shared" si="5"/>
        <v>211.67000000000002</v>
      </c>
      <c r="H15" s="154"/>
      <c r="I15">
        <f>BRPL_EOD!AK15+BRPL_EOD!AL15</f>
        <v>81.97</v>
      </c>
      <c r="J15">
        <f>BYPL_EOD!AK15+BYPL_EOD!AL15</f>
        <v>47.39</v>
      </c>
      <c r="K15">
        <f>MES_EOD!AK15+MES_EOD!AL15</f>
        <v>5.82</v>
      </c>
      <c r="L15">
        <f>NDMC_EOD!AK15+NDMC_EOD!AL15</f>
        <v>19.22</v>
      </c>
      <c r="M15">
        <f>TPDDL_EOD!AK15+TPDDL_EOD!AL15</f>
        <v>57.27</v>
      </c>
      <c r="N15">
        <f t="shared" si="0"/>
        <v>211.67000000000002</v>
      </c>
      <c r="O15" s="154">
        <f t="shared" si="1"/>
        <v>0</v>
      </c>
      <c r="P15">
        <v>81.97</v>
      </c>
      <c r="Q15">
        <v>47.39</v>
      </c>
      <c r="R15">
        <v>5.82</v>
      </c>
      <c r="S15">
        <v>19.22</v>
      </c>
      <c r="T15">
        <v>57.27</v>
      </c>
      <c r="U15" s="156">
        <f t="shared" si="2"/>
        <v>211.67000000000002</v>
      </c>
      <c r="V15" s="154">
        <f t="shared" si="3"/>
        <v>0</v>
      </c>
      <c r="Y15">
        <f>BAWANA!AW15+BAWANA!AX15</f>
        <v>26.33</v>
      </c>
      <c r="Z15">
        <f>BAWANA!BD15+BAWANA!BE15</f>
        <v>32</v>
      </c>
      <c r="AA15">
        <f>BAWANA!X15+BAWANA!Y15</f>
        <v>26.33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211.67000000000002</v>
      </c>
      <c r="E16">
        <f>BAWANA!AM16</f>
        <v>0</v>
      </c>
      <c r="F16">
        <f t="shared" si="4"/>
        <v>256</v>
      </c>
      <c r="G16">
        <f t="shared" si="5"/>
        <v>211.67000000000002</v>
      </c>
      <c r="H16" s="154"/>
      <c r="I16">
        <f>BRPL_EOD!AK16+BRPL_EOD!AL16</f>
        <v>81.97</v>
      </c>
      <c r="J16">
        <f>BYPL_EOD!AK16+BYPL_EOD!AL16</f>
        <v>47.39</v>
      </c>
      <c r="K16">
        <f>MES_EOD!AK16+MES_EOD!AL16</f>
        <v>5.82</v>
      </c>
      <c r="L16">
        <f>NDMC_EOD!AK16+NDMC_EOD!AL16</f>
        <v>19.22</v>
      </c>
      <c r="M16">
        <f>TPDDL_EOD!AK16+TPDDL_EOD!AL16</f>
        <v>57.27</v>
      </c>
      <c r="N16">
        <f t="shared" si="0"/>
        <v>211.67000000000002</v>
      </c>
      <c r="O16" s="154">
        <f t="shared" si="1"/>
        <v>0</v>
      </c>
      <c r="P16">
        <v>81.97</v>
      </c>
      <c r="Q16">
        <v>47.39</v>
      </c>
      <c r="R16">
        <v>5.82</v>
      </c>
      <c r="S16">
        <v>19.22</v>
      </c>
      <c r="T16">
        <v>57.27</v>
      </c>
      <c r="U16" s="156">
        <f t="shared" si="2"/>
        <v>211.67000000000002</v>
      </c>
      <c r="V16" s="154">
        <f t="shared" si="3"/>
        <v>0</v>
      </c>
      <c r="Y16">
        <f>BAWANA!AW16+BAWANA!AX16</f>
        <v>26.33</v>
      </c>
      <c r="Z16">
        <f>BAWANA!BD16+BAWANA!BE16</f>
        <v>32</v>
      </c>
      <c r="AA16">
        <f>BAWANA!X16+BAWANA!Y16</f>
        <v>26.33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211.67000000000002</v>
      </c>
      <c r="E17">
        <f>BAWANA!AM17</f>
        <v>0</v>
      </c>
      <c r="F17">
        <f t="shared" si="4"/>
        <v>256</v>
      </c>
      <c r="G17">
        <f t="shared" si="5"/>
        <v>211.67000000000002</v>
      </c>
      <c r="H17" s="154"/>
      <c r="I17">
        <f>BRPL_EOD!AK17+BRPL_EOD!AL17</f>
        <v>81.97</v>
      </c>
      <c r="J17">
        <f>BYPL_EOD!AK17+BYPL_EOD!AL17</f>
        <v>47.39</v>
      </c>
      <c r="K17">
        <f>MES_EOD!AK17+MES_EOD!AL17</f>
        <v>5.82</v>
      </c>
      <c r="L17">
        <f>NDMC_EOD!AK17+NDMC_EOD!AL17</f>
        <v>19.22</v>
      </c>
      <c r="M17">
        <f>TPDDL_EOD!AK17+TPDDL_EOD!AL17</f>
        <v>57.27</v>
      </c>
      <c r="N17">
        <f t="shared" si="0"/>
        <v>211.67000000000002</v>
      </c>
      <c r="O17" s="154">
        <f t="shared" si="1"/>
        <v>0</v>
      </c>
      <c r="P17">
        <v>81.97</v>
      </c>
      <c r="Q17">
        <v>47.39</v>
      </c>
      <c r="R17">
        <v>5.82</v>
      </c>
      <c r="S17">
        <v>19.22</v>
      </c>
      <c r="T17">
        <v>57.27</v>
      </c>
      <c r="U17" s="156">
        <f t="shared" si="2"/>
        <v>211.67000000000002</v>
      </c>
      <c r="V17" s="154">
        <f t="shared" si="3"/>
        <v>0</v>
      </c>
      <c r="Y17">
        <f>BAWANA!AW17+BAWANA!AX17</f>
        <v>26.33</v>
      </c>
      <c r="Z17">
        <f>BAWANA!BD17+BAWANA!BE17</f>
        <v>32</v>
      </c>
      <c r="AA17">
        <f>BAWANA!X17+BAWANA!Y17</f>
        <v>26.33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211.67000000000002</v>
      </c>
      <c r="E18">
        <f>BAWANA!AM18</f>
        <v>0</v>
      </c>
      <c r="F18">
        <f t="shared" si="4"/>
        <v>256</v>
      </c>
      <c r="G18">
        <f t="shared" si="5"/>
        <v>211.67000000000002</v>
      </c>
      <c r="H18" s="154"/>
      <c r="I18">
        <f>BRPL_EOD!AK18+BRPL_EOD!AL18</f>
        <v>81.97</v>
      </c>
      <c r="J18">
        <f>BYPL_EOD!AK18+BYPL_EOD!AL18</f>
        <v>47.39</v>
      </c>
      <c r="K18">
        <f>MES_EOD!AK18+MES_EOD!AL18</f>
        <v>5.82</v>
      </c>
      <c r="L18">
        <f>NDMC_EOD!AK18+NDMC_EOD!AL18</f>
        <v>19.22</v>
      </c>
      <c r="M18">
        <f>TPDDL_EOD!AK18+TPDDL_EOD!AL18</f>
        <v>57.27</v>
      </c>
      <c r="N18">
        <f t="shared" si="0"/>
        <v>211.67000000000002</v>
      </c>
      <c r="O18" s="154">
        <f t="shared" si="1"/>
        <v>0</v>
      </c>
      <c r="P18">
        <v>81.97</v>
      </c>
      <c r="Q18">
        <v>47.39</v>
      </c>
      <c r="R18">
        <v>5.82</v>
      </c>
      <c r="S18">
        <v>19.22</v>
      </c>
      <c r="T18">
        <v>57.27</v>
      </c>
      <c r="U18" s="156">
        <f t="shared" si="2"/>
        <v>211.67000000000002</v>
      </c>
      <c r="V18" s="154">
        <f t="shared" si="3"/>
        <v>0</v>
      </c>
      <c r="Y18">
        <f>BAWANA!AW18+BAWANA!AX18</f>
        <v>26.33</v>
      </c>
      <c r="Z18">
        <f>BAWANA!BD18+BAWANA!BE18</f>
        <v>32</v>
      </c>
      <c r="AA18">
        <f>BAWANA!X18+BAWANA!Y18</f>
        <v>26.33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211.67000000000002</v>
      </c>
      <c r="E19">
        <f>BAWANA!AM19</f>
        <v>0</v>
      </c>
      <c r="F19">
        <f t="shared" si="4"/>
        <v>256</v>
      </c>
      <c r="G19">
        <f t="shared" si="5"/>
        <v>211.67000000000002</v>
      </c>
      <c r="H19" s="154"/>
      <c r="I19">
        <f>BRPL_EOD!AK19+BRPL_EOD!AL19</f>
        <v>81.97</v>
      </c>
      <c r="J19">
        <f>BYPL_EOD!AK19+BYPL_EOD!AL19</f>
        <v>47.39</v>
      </c>
      <c r="K19">
        <f>MES_EOD!AK19+MES_EOD!AL19</f>
        <v>5.82</v>
      </c>
      <c r="L19">
        <f>NDMC_EOD!AK19+NDMC_EOD!AL19</f>
        <v>19.22</v>
      </c>
      <c r="M19">
        <f>TPDDL_EOD!AK19+TPDDL_EOD!AL19</f>
        <v>57.27</v>
      </c>
      <c r="N19">
        <f t="shared" si="0"/>
        <v>211.67000000000002</v>
      </c>
      <c r="O19" s="154">
        <f t="shared" si="1"/>
        <v>0</v>
      </c>
      <c r="P19">
        <v>81.97</v>
      </c>
      <c r="Q19">
        <v>47.39</v>
      </c>
      <c r="R19">
        <v>5.82</v>
      </c>
      <c r="S19">
        <v>19.22</v>
      </c>
      <c r="T19">
        <v>57.27</v>
      </c>
      <c r="U19" s="156">
        <f t="shared" si="2"/>
        <v>211.67000000000002</v>
      </c>
      <c r="V19" s="154">
        <f t="shared" si="3"/>
        <v>0</v>
      </c>
      <c r="Y19">
        <f>BAWANA!AW19+BAWANA!AX19</f>
        <v>26.33</v>
      </c>
      <c r="Z19">
        <f>BAWANA!BD19+BAWANA!BE19</f>
        <v>32</v>
      </c>
      <c r="AA19">
        <f>BAWANA!X19+BAWANA!Y19</f>
        <v>26.33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211.67000000000002</v>
      </c>
      <c r="E20">
        <f>BAWANA!AM20</f>
        <v>0</v>
      </c>
      <c r="F20">
        <f t="shared" si="4"/>
        <v>256</v>
      </c>
      <c r="G20">
        <f t="shared" si="5"/>
        <v>211.67000000000002</v>
      </c>
      <c r="H20" s="154"/>
      <c r="I20">
        <f>BRPL_EOD!AK20+BRPL_EOD!AL20</f>
        <v>81.97</v>
      </c>
      <c r="J20">
        <f>BYPL_EOD!AK20+BYPL_EOD!AL20</f>
        <v>47.39</v>
      </c>
      <c r="K20">
        <f>MES_EOD!AK20+MES_EOD!AL20</f>
        <v>5.82</v>
      </c>
      <c r="L20">
        <f>NDMC_EOD!AK20+NDMC_EOD!AL20</f>
        <v>19.22</v>
      </c>
      <c r="M20">
        <f>TPDDL_EOD!AK20+TPDDL_EOD!AL20</f>
        <v>57.27</v>
      </c>
      <c r="N20">
        <f t="shared" si="0"/>
        <v>211.67000000000002</v>
      </c>
      <c r="O20" s="154">
        <f t="shared" si="1"/>
        <v>0</v>
      </c>
      <c r="P20">
        <v>81.97</v>
      </c>
      <c r="Q20">
        <v>47.39</v>
      </c>
      <c r="R20">
        <v>5.82</v>
      </c>
      <c r="S20">
        <v>19.22</v>
      </c>
      <c r="T20">
        <v>57.27</v>
      </c>
      <c r="U20" s="156">
        <f t="shared" si="2"/>
        <v>211.67000000000002</v>
      </c>
      <c r="V20" s="154">
        <f t="shared" si="3"/>
        <v>0</v>
      </c>
      <c r="Y20">
        <f>BAWANA!AW20+BAWANA!AX20</f>
        <v>26.33</v>
      </c>
      <c r="Z20">
        <f>BAWANA!BD20+BAWANA!BE20</f>
        <v>32</v>
      </c>
      <c r="AA20">
        <f>BAWANA!X20+BAWANA!Y20</f>
        <v>26.33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211.67000000000002</v>
      </c>
      <c r="E21">
        <f>BAWANA!AM21</f>
        <v>0</v>
      </c>
      <c r="F21">
        <f t="shared" si="4"/>
        <v>256</v>
      </c>
      <c r="G21">
        <f t="shared" si="5"/>
        <v>211.67000000000002</v>
      </c>
      <c r="H21" s="154"/>
      <c r="I21">
        <f>BRPL_EOD!AK21+BRPL_EOD!AL21</f>
        <v>81.97</v>
      </c>
      <c r="J21">
        <f>BYPL_EOD!AK21+BYPL_EOD!AL21</f>
        <v>47.39</v>
      </c>
      <c r="K21">
        <f>MES_EOD!AK21+MES_EOD!AL21</f>
        <v>5.82</v>
      </c>
      <c r="L21">
        <f>NDMC_EOD!AK21+NDMC_EOD!AL21</f>
        <v>19.22</v>
      </c>
      <c r="M21">
        <f>TPDDL_EOD!AK21+TPDDL_EOD!AL21</f>
        <v>57.27</v>
      </c>
      <c r="N21">
        <f t="shared" si="0"/>
        <v>211.67000000000002</v>
      </c>
      <c r="O21" s="154">
        <f t="shared" si="1"/>
        <v>0</v>
      </c>
      <c r="P21">
        <v>81.97</v>
      </c>
      <c r="Q21">
        <v>47.39</v>
      </c>
      <c r="R21">
        <v>5.82</v>
      </c>
      <c r="S21">
        <v>19.22</v>
      </c>
      <c r="T21">
        <v>57.27</v>
      </c>
      <c r="U21" s="156">
        <f t="shared" si="2"/>
        <v>211.67000000000002</v>
      </c>
      <c r="V21" s="154">
        <f t="shared" si="3"/>
        <v>0</v>
      </c>
      <c r="Y21">
        <f>BAWANA!AW21+BAWANA!AX21</f>
        <v>26.33</v>
      </c>
      <c r="Z21">
        <f>BAWANA!BD21+BAWANA!BE21</f>
        <v>32</v>
      </c>
      <c r="AA21">
        <f>BAWANA!X21+BAWANA!Y21</f>
        <v>26.33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213.72</v>
      </c>
      <c r="E22">
        <f>BAWANA!AM22</f>
        <v>0</v>
      </c>
      <c r="F22">
        <f t="shared" si="4"/>
        <v>256</v>
      </c>
      <c r="G22">
        <f t="shared" si="5"/>
        <v>213.72</v>
      </c>
      <c r="H22" s="154"/>
      <c r="I22">
        <f>BRPL_EOD!AK22+BRPL_EOD!AL22</f>
        <v>75.58</v>
      </c>
      <c r="J22">
        <f>BYPL_EOD!AK22+BYPL_EOD!AL22</f>
        <v>45</v>
      </c>
      <c r="K22">
        <f>MES_EOD!AK22+MES_EOD!AL22</f>
        <v>5.82</v>
      </c>
      <c r="L22">
        <f>NDMC_EOD!AK22+NDMC_EOD!AL22</f>
        <v>17.72</v>
      </c>
      <c r="M22">
        <f>TPDDL_EOD!AK22+TPDDL_EOD!AL22</f>
        <v>69.599999999999994</v>
      </c>
      <c r="N22">
        <f t="shared" si="0"/>
        <v>213.72</v>
      </c>
      <c r="O22" s="154">
        <f t="shared" si="1"/>
        <v>0</v>
      </c>
      <c r="P22">
        <v>75.58</v>
      </c>
      <c r="Q22">
        <v>45</v>
      </c>
      <c r="R22">
        <v>5.82</v>
      </c>
      <c r="S22">
        <v>17.72</v>
      </c>
      <c r="T22">
        <v>69.599999999999994</v>
      </c>
      <c r="U22" s="156">
        <f t="shared" si="2"/>
        <v>213.72</v>
      </c>
      <c r="V22" s="154">
        <f t="shared" si="3"/>
        <v>0</v>
      </c>
      <c r="Y22">
        <f>BAWANA!AW22+BAWANA!AX22</f>
        <v>24.28</v>
      </c>
      <c r="Z22">
        <f>BAWANA!BD22+BAWANA!BE22</f>
        <v>32</v>
      </c>
      <c r="AA22">
        <f>BAWANA!X22+BAWANA!Y22</f>
        <v>24.28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210.42000000000002</v>
      </c>
      <c r="E23">
        <f>BAWANA!AM23</f>
        <v>0</v>
      </c>
      <c r="F23">
        <f t="shared" si="4"/>
        <v>256</v>
      </c>
      <c r="G23">
        <f t="shared" si="5"/>
        <v>210.42000000000002</v>
      </c>
      <c r="H23" s="154"/>
      <c r="I23">
        <f>BRPL_EOD!AK23+BRPL_EOD!AL23</f>
        <v>75</v>
      </c>
      <c r="J23">
        <f>BYPL_EOD!AK23+BYPL_EOD!AL23</f>
        <v>55</v>
      </c>
      <c r="K23">
        <f>MES_EOD!AK23+MES_EOD!AL23</f>
        <v>5.82</v>
      </c>
      <c r="L23">
        <f>NDMC_EOD!AK23+NDMC_EOD!AL23</f>
        <v>5</v>
      </c>
      <c r="M23">
        <f>TPDDL_EOD!AK23+TPDDL_EOD!AL23</f>
        <v>69.599999999999994</v>
      </c>
      <c r="N23">
        <f t="shared" si="0"/>
        <v>210.42</v>
      </c>
      <c r="O23" s="154">
        <f t="shared" si="1"/>
        <v>0</v>
      </c>
      <c r="P23">
        <v>75.000000000000014</v>
      </c>
      <c r="Q23">
        <v>55.000000000000007</v>
      </c>
      <c r="R23">
        <v>5.8200000000000012</v>
      </c>
      <c r="S23">
        <v>5.0000000000000009</v>
      </c>
      <c r="T23">
        <v>69.600000000000009</v>
      </c>
      <c r="U23" s="156">
        <f t="shared" si="2"/>
        <v>210.42000000000002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210.42000000000002</v>
      </c>
      <c r="E24">
        <f>BAWANA!AM24</f>
        <v>0</v>
      </c>
      <c r="F24">
        <f t="shared" si="4"/>
        <v>256</v>
      </c>
      <c r="G24">
        <f t="shared" si="5"/>
        <v>210.42000000000002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5</v>
      </c>
      <c r="M24">
        <f>TPDDL_EOD!AK24+TPDDL_EOD!AL24</f>
        <v>69.599999999999994</v>
      </c>
      <c r="N24">
        <f t="shared" si="0"/>
        <v>210.42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5.0000000000000009</v>
      </c>
      <c r="T24">
        <v>69.600000000000009</v>
      </c>
      <c r="U24" s="156">
        <f t="shared" si="2"/>
        <v>210.42000000000002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235.04000000000002</v>
      </c>
      <c r="E26">
        <f>BAWANA!AM26</f>
        <v>0</v>
      </c>
      <c r="F26">
        <f t="shared" si="4"/>
        <v>256</v>
      </c>
      <c r="G26">
        <f t="shared" si="5"/>
        <v>235.04000000000002</v>
      </c>
      <c r="H26" s="154"/>
      <c r="I26">
        <f>BRPL_EOD!AK26+BRPL_EOD!AL26</f>
        <v>99.62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235.04</v>
      </c>
      <c r="O26" s="154">
        <f t="shared" si="1"/>
        <v>0</v>
      </c>
      <c r="P26">
        <v>99.620000000000019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235.04000000000002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248.04000000000002</v>
      </c>
      <c r="E27">
        <f>BAWANA!AM27</f>
        <v>0</v>
      </c>
      <c r="F27">
        <f t="shared" si="4"/>
        <v>256</v>
      </c>
      <c r="G27">
        <f t="shared" si="5"/>
        <v>248.04000000000002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248.04</v>
      </c>
      <c r="O27" s="154">
        <f t="shared" si="1"/>
        <v>0</v>
      </c>
      <c r="P27">
        <v>99.620000000000019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248.04000000000002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248.04000000000002</v>
      </c>
      <c r="E28">
        <f>BAWANA!AM28</f>
        <v>0</v>
      </c>
      <c r="F28">
        <f t="shared" si="4"/>
        <v>256</v>
      </c>
      <c r="G28">
        <f t="shared" si="5"/>
        <v>248.04000000000002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0</v>
      </c>
      <c r="P28">
        <v>99.620000000000019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248.04000000000002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248.04000000000002</v>
      </c>
      <c r="E29">
        <f>BAWANA!AM29</f>
        <v>0</v>
      </c>
      <c r="F29">
        <f t="shared" si="4"/>
        <v>256</v>
      </c>
      <c r="G29">
        <f t="shared" si="5"/>
        <v>248.04000000000002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0</v>
      </c>
      <c r="P29">
        <v>99.620000000000019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248.04000000000002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248.04000000000002</v>
      </c>
      <c r="E30">
        <f>BAWANA!AM30</f>
        <v>0</v>
      </c>
      <c r="F30">
        <f t="shared" si="4"/>
        <v>256</v>
      </c>
      <c r="G30">
        <f t="shared" si="5"/>
        <v>248.04000000000002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0</v>
      </c>
      <c r="P30">
        <v>99.620000000000019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248.04000000000002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248.04000000000002</v>
      </c>
      <c r="E31">
        <f>BAWANA!AM31</f>
        <v>0</v>
      </c>
      <c r="F31">
        <f t="shared" si="4"/>
        <v>256</v>
      </c>
      <c r="G31">
        <f t="shared" si="5"/>
        <v>248.04000000000002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0</v>
      </c>
      <c r="P31">
        <v>99.620000000000019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248.04000000000002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248.04000000000002</v>
      </c>
      <c r="E32">
        <f>BAWANA!AM32</f>
        <v>0</v>
      </c>
      <c r="F32">
        <f t="shared" si="4"/>
        <v>256</v>
      </c>
      <c r="G32">
        <f t="shared" si="5"/>
        <v>248.04000000000002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0</v>
      </c>
      <c r="P32">
        <v>99.620000000000019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248.04000000000002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248.04000000000002</v>
      </c>
      <c r="E33">
        <f>BAWANA!AM33</f>
        <v>0</v>
      </c>
      <c r="F33">
        <f t="shared" si="4"/>
        <v>256</v>
      </c>
      <c r="G33">
        <f t="shared" si="5"/>
        <v>248.04000000000002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0</v>
      </c>
      <c r="P33">
        <v>99.620000000000019</v>
      </c>
      <c r="Q33">
        <v>55.000000000000007</v>
      </c>
      <c r="R33">
        <v>5.8200000000000012</v>
      </c>
      <c r="S33">
        <v>18.000000000000004</v>
      </c>
      <c r="T33">
        <v>69.600000000000009</v>
      </c>
      <c r="U33" s="156">
        <f t="shared" si="2"/>
        <v>248.04000000000002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248.04000000000002</v>
      </c>
      <c r="E34">
        <f>BAWANA!AM34</f>
        <v>0</v>
      </c>
      <c r="F34">
        <f t="shared" si="4"/>
        <v>256</v>
      </c>
      <c r="G34">
        <f t="shared" si="5"/>
        <v>248.04000000000002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0</v>
      </c>
      <c r="P34">
        <v>99.620000000000019</v>
      </c>
      <c r="Q34">
        <v>55.000000000000007</v>
      </c>
      <c r="R34">
        <v>5.8200000000000012</v>
      </c>
      <c r="S34">
        <v>18.000000000000004</v>
      </c>
      <c r="T34">
        <v>69.600000000000009</v>
      </c>
      <c r="U34" s="156">
        <f t="shared" si="2"/>
        <v>248.04000000000002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248.04000000000002</v>
      </c>
      <c r="E35">
        <f>BAWANA!AM35</f>
        <v>0</v>
      </c>
      <c r="F35">
        <f t="shared" si="4"/>
        <v>256</v>
      </c>
      <c r="G35">
        <f t="shared" si="5"/>
        <v>248.04000000000002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0</v>
      </c>
      <c r="P35">
        <v>99.620000000000019</v>
      </c>
      <c r="Q35">
        <v>55.000000000000007</v>
      </c>
      <c r="R35">
        <v>5.8200000000000012</v>
      </c>
      <c r="S35">
        <v>18.000000000000004</v>
      </c>
      <c r="T35">
        <v>69.600000000000009</v>
      </c>
      <c r="U35" s="156">
        <f t="shared" si="2"/>
        <v>248.04000000000002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248.04000000000002</v>
      </c>
      <c r="E36">
        <f>BAWANA!AM36</f>
        <v>0</v>
      </c>
      <c r="F36">
        <f t="shared" si="4"/>
        <v>256</v>
      </c>
      <c r="G36">
        <f t="shared" si="5"/>
        <v>248.04000000000002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0</v>
      </c>
      <c r="P36">
        <v>99.620000000000019</v>
      </c>
      <c r="Q36">
        <v>55.000000000000007</v>
      </c>
      <c r="R36">
        <v>5.8200000000000012</v>
      </c>
      <c r="S36">
        <v>18.000000000000004</v>
      </c>
      <c r="T36">
        <v>69.600000000000009</v>
      </c>
      <c r="U36" s="156">
        <f t="shared" si="2"/>
        <v>248.04000000000002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248.04000000000002</v>
      </c>
      <c r="E37">
        <f>BAWANA!AM37</f>
        <v>0</v>
      </c>
      <c r="F37">
        <f t="shared" si="4"/>
        <v>256</v>
      </c>
      <c r="G37">
        <f t="shared" si="5"/>
        <v>248.04000000000002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0</v>
      </c>
      <c r="P37">
        <v>99.620000000000019</v>
      </c>
      <c r="Q37">
        <v>55.000000000000007</v>
      </c>
      <c r="R37">
        <v>5.8200000000000012</v>
      </c>
      <c r="S37">
        <v>18.000000000000004</v>
      </c>
      <c r="T37">
        <v>69.600000000000009</v>
      </c>
      <c r="U37" s="156">
        <f t="shared" si="2"/>
        <v>248.04000000000002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248.04000000000002</v>
      </c>
      <c r="E38">
        <f>BAWANA!AM38</f>
        <v>0</v>
      </c>
      <c r="F38">
        <f t="shared" si="4"/>
        <v>256</v>
      </c>
      <c r="G38">
        <f t="shared" si="5"/>
        <v>248.04000000000002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0</v>
      </c>
      <c r="P38">
        <v>99.620000000000019</v>
      </c>
      <c r="Q38">
        <v>55.000000000000007</v>
      </c>
      <c r="R38">
        <v>5.8200000000000012</v>
      </c>
      <c r="S38">
        <v>18.000000000000004</v>
      </c>
      <c r="T38">
        <v>69.600000000000009</v>
      </c>
      <c r="U38" s="156">
        <f t="shared" si="2"/>
        <v>248.04000000000002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248.04000000000002</v>
      </c>
      <c r="E39">
        <f>BAWANA!AM39</f>
        <v>0</v>
      </c>
      <c r="F39">
        <f t="shared" si="4"/>
        <v>256</v>
      </c>
      <c r="G39">
        <f t="shared" si="5"/>
        <v>248.04000000000002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0</v>
      </c>
      <c r="P39">
        <v>99.620000000000019</v>
      </c>
      <c r="Q39">
        <v>55.000000000000007</v>
      </c>
      <c r="R39">
        <v>5.8200000000000012</v>
      </c>
      <c r="S39">
        <v>18.000000000000004</v>
      </c>
      <c r="T39">
        <v>69.600000000000009</v>
      </c>
      <c r="U39" s="156">
        <f t="shared" si="2"/>
        <v>248.04000000000002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248.04000000000002</v>
      </c>
      <c r="E40">
        <f>BAWANA!AM40</f>
        <v>0</v>
      </c>
      <c r="F40">
        <f t="shared" si="4"/>
        <v>256</v>
      </c>
      <c r="G40">
        <f t="shared" si="5"/>
        <v>248.04000000000002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0</v>
      </c>
      <c r="P40">
        <v>99.620000000000019</v>
      </c>
      <c r="Q40">
        <v>55.000000000000007</v>
      </c>
      <c r="R40">
        <v>5.8200000000000012</v>
      </c>
      <c r="S40">
        <v>18.000000000000004</v>
      </c>
      <c r="T40">
        <v>69.600000000000009</v>
      </c>
      <c r="U40" s="156">
        <f t="shared" si="2"/>
        <v>248.04000000000002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248.04000000000002</v>
      </c>
      <c r="E41">
        <f>BAWANA!AM41</f>
        <v>0</v>
      </c>
      <c r="F41">
        <f t="shared" si="4"/>
        <v>256</v>
      </c>
      <c r="G41">
        <f t="shared" si="5"/>
        <v>248.04000000000002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0</v>
      </c>
      <c r="P41">
        <v>99.620000000000019</v>
      </c>
      <c r="Q41">
        <v>55.000000000000007</v>
      </c>
      <c r="R41">
        <v>5.8200000000000012</v>
      </c>
      <c r="S41">
        <v>18.000000000000004</v>
      </c>
      <c r="T41">
        <v>69.600000000000009</v>
      </c>
      <c r="U41" s="156">
        <f t="shared" si="2"/>
        <v>248.04000000000002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248.04000000000002</v>
      </c>
      <c r="E42">
        <f>BAWANA!AM42</f>
        <v>0</v>
      </c>
      <c r="F42">
        <f t="shared" si="4"/>
        <v>256</v>
      </c>
      <c r="G42">
        <f t="shared" si="5"/>
        <v>248.04000000000002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0</v>
      </c>
      <c r="P42">
        <v>99.620000000000019</v>
      </c>
      <c r="Q42">
        <v>55.000000000000007</v>
      </c>
      <c r="R42">
        <v>5.8200000000000012</v>
      </c>
      <c r="S42">
        <v>18.000000000000004</v>
      </c>
      <c r="T42">
        <v>69.600000000000009</v>
      </c>
      <c r="U42" s="156">
        <f t="shared" si="2"/>
        <v>248.04000000000002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248.04000000000002</v>
      </c>
      <c r="E43">
        <f>BAWANA!AM43</f>
        <v>0</v>
      </c>
      <c r="F43">
        <f t="shared" si="4"/>
        <v>256</v>
      </c>
      <c r="G43">
        <f t="shared" si="5"/>
        <v>248.04000000000002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0</v>
      </c>
      <c r="P43">
        <v>99.620000000000019</v>
      </c>
      <c r="Q43">
        <v>55.000000000000007</v>
      </c>
      <c r="R43">
        <v>5.8200000000000012</v>
      </c>
      <c r="S43">
        <v>18.000000000000004</v>
      </c>
      <c r="T43">
        <v>69.600000000000009</v>
      </c>
      <c r="U43" s="156">
        <f t="shared" si="2"/>
        <v>248.04000000000002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248.04000000000002</v>
      </c>
      <c r="E44">
        <f>BAWANA!AM44</f>
        <v>0</v>
      </c>
      <c r="F44">
        <f t="shared" si="4"/>
        <v>256</v>
      </c>
      <c r="G44">
        <f t="shared" si="5"/>
        <v>248.04000000000002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0</v>
      </c>
      <c r="P44">
        <v>99.620000000000019</v>
      </c>
      <c r="Q44">
        <v>55.000000000000007</v>
      </c>
      <c r="R44">
        <v>5.8200000000000012</v>
      </c>
      <c r="S44">
        <v>18.000000000000004</v>
      </c>
      <c r="T44">
        <v>69.600000000000009</v>
      </c>
      <c r="U44" s="156">
        <f t="shared" si="2"/>
        <v>248.04000000000002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248.04000000000002</v>
      </c>
      <c r="E45">
        <f>BAWANA!AM45</f>
        <v>0</v>
      </c>
      <c r="F45">
        <f t="shared" si="4"/>
        <v>256</v>
      </c>
      <c r="G45">
        <f t="shared" si="5"/>
        <v>248.04000000000002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248.04</v>
      </c>
      <c r="O45" s="154">
        <f t="shared" si="1"/>
        <v>0</v>
      </c>
      <c r="P45">
        <v>99.620000000000019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248.04000000000002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223.42000000000002</v>
      </c>
      <c r="E46">
        <f>BAWANA!AM46</f>
        <v>0</v>
      </c>
      <c r="F46">
        <f t="shared" si="4"/>
        <v>256</v>
      </c>
      <c r="G46">
        <f t="shared" si="5"/>
        <v>223.42000000000002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75.000000000000014</v>
      </c>
      <c r="Q46">
        <v>55.000000000000007</v>
      </c>
      <c r="R46">
        <v>5.8200000000000012</v>
      </c>
      <c r="S46">
        <v>18.000000000000004</v>
      </c>
      <c r="T46">
        <v>69.600000000000009</v>
      </c>
      <c r="U46" s="156">
        <f t="shared" si="2"/>
        <v>223.42000000000002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223.42000000000002</v>
      </c>
      <c r="E47">
        <f>BAWANA!AM47</f>
        <v>0</v>
      </c>
      <c r="F47">
        <f t="shared" si="4"/>
        <v>256</v>
      </c>
      <c r="G47">
        <f t="shared" si="5"/>
        <v>223.42000000000002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75.000000000000014</v>
      </c>
      <c r="Q47">
        <v>55.000000000000007</v>
      </c>
      <c r="R47">
        <v>5.8200000000000012</v>
      </c>
      <c r="S47">
        <v>18.000000000000004</v>
      </c>
      <c r="T47">
        <v>69.600000000000009</v>
      </c>
      <c r="U47" s="156">
        <f t="shared" si="2"/>
        <v>223.42000000000002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223.42000000000002</v>
      </c>
      <c r="E48">
        <f>BAWANA!AM48</f>
        <v>0</v>
      </c>
      <c r="F48">
        <f t="shared" si="4"/>
        <v>256</v>
      </c>
      <c r="G48">
        <f t="shared" si="5"/>
        <v>223.42000000000002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223.42</v>
      </c>
      <c r="O48" s="154">
        <f t="shared" si="1"/>
        <v>0</v>
      </c>
      <c r="P48">
        <v>75.000000000000014</v>
      </c>
      <c r="Q48">
        <v>55.000000000000007</v>
      </c>
      <c r="R48">
        <v>5.8200000000000012</v>
      </c>
      <c r="S48">
        <v>18.000000000000004</v>
      </c>
      <c r="T48">
        <v>69.600000000000009</v>
      </c>
      <c r="U48" s="156">
        <f t="shared" si="2"/>
        <v>223.42000000000002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212.75</v>
      </c>
      <c r="E49">
        <f>BAWANA!AM49</f>
        <v>0</v>
      </c>
      <c r="F49">
        <f t="shared" si="4"/>
        <v>256</v>
      </c>
      <c r="G49">
        <f t="shared" si="5"/>
        <v>212.75</v>
      </c>
      <c r="H49" s="154"/>
      <c r="I49">
        <f>BRPL_EOD!AK49+BRPL_EOD!AL49</f>
        <v>78.59</v>
      </c>
      <c r="J49">
        <f>BYPL_EOD!AK49+BYPL_EOD!AL49</f>
        <v>55</v>
      </c>
      <c r="K49">
        <f>MES_EOD!AK49+MES_EOD!AL49</f>
        <v>5.82</v>
      </c>
      <c r="L49">
        <f>NDMC_EOD!AK49+NDMC_EOD!AL49</f>
        <v>18.43</v>
      </c>
      <c r="M49">
        <f>TPDDL_EOD!AK49+TPDDL_EOD!AL49</f>
        <v>54.91</v>
      </c>
      <c r="N49">
        <f t="shared" si="0"/>
        <v>212.75</v>
      </c>
      <c r="O49" s="154">
        <f t="shared" si="1"/>
        <v>0</v>
      </c>
      <c r="P49">
        <v>78.59</v>
      </c>
      <c r="Q49">
        <v>55</v>
      </c>
      <c r="R49">
        <v>5.82</v>
      </c>
      <c r="S49">
        <v>18.43</v>
      </c>
      <c r="T49">
        <v>54.91</v>
      </c>
      <c r="U49" s="156">
        <f t="shared" si="2"/>
        <v>212.75</v>
      </c>
      <c r="V49" s="154">
        <f t="shared" si="3"/>
        <v>0</v>
      </c>
      <c r="Y49">
        <f>BAWANA!AW49+BAWANA!AX49</f>
        <v>25.25</v>
      </c>
      <c r="Z49">
        <f>BAWANA!BD49+BAWANA!BE49</f>
        <v>32</v>
      </c>
      <c r="AA49">
        <f>BAWANA!X49+BAWANA!Y49</f>
        <v>25.25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212.75</v>
      </c>
      <c r="E50">
        <f>BAWANA!AM50</f>
        <v>0</v>
      </c>
      <c r="F50">
        <f t="shared" si="4"/>
        <v>256</v>
      </c>
      <c r="G50">
        <f t="shared" si="5"/>
        <v>212.75</v>
      </c>
      <c r="H50" s="154"/>
      <c r="I50">
        <f>BRPL_EOD!AK50+BRPL_EOD!AL50</f>
        <v>78.59</v>
      </c>
      <c r="J50">
        <f>BYPL_EOD!AK50+BYPL_EOD!AL50</f>
        <v>55</v>
      </c>
      <c r="K50">
        <f>MES_EOD!AK50+MES_EOD!AL50</f>
        <v>5.82</v>
      </c>
      <c r="L50">
        <f>NDMC_EOD!AK50+NDMC_EOD!AL50</f>
        <v>18.43</v>
      </c>
      <c r="M50">
        <f>TPDDL_EOD!AK50+TPDDL_EOD!AL50</f>
        <v>54.91</v>
      </c>
      <c r="N50">
        <f t="shared" si="0"/>
        <v>212.75</v>
      </c>
      <c r="O50" s="154">
        <f t="shared" si="1"/>
        <v>0</v>
      </c>
      <c r="P50">
        <v>78.59</v>
      </c>
      <c r="Q50">
        <v>55</v>
      </c>
      <c r="R50">
        <v>5.82</v>
      </c>
      <c r="S50">
        <v>18.43</v>
      </c>
      <c r="T50">
        <v>54.91</v>
      </c>
      <c r="U50" s="156">
        <f t="shared" si="2"/>
        <v>212.75</v>
      </c>
      <c r="V50" s="154">
        <f t="shared" si="3"/>
        <v>0</v>
      </c>
      <c r="Y50">
        <f>BAWANA!AW50+BAWANA!AX50</f>
        <v>25.25</v>
      </c>
      <c r="Z50">
        <f>BAWANA!BD50+BAWANA!BE50</f>
        <v>32</v>
      </c>
      <c r="AA50">
        <f>BAWANA!X50+BAWANA!Y50</f>
        <v>25.25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52.18</v>
      </c>
      <c r="N51">
        <f t="shared" si="0"/>
        <v>206</v>
      </c>
      <c r="O51" s="154">
        <f t="shared" si="1"/>
        <v>0</v>
      </c>
      <c r="P51">
        <v>75</v>
      </c>
      <c r="Q51">
        <v>55</v>
      </c>
      <c r="R51">
        <v>5.82</v>
      </c>
      <c r="S51">
        <v>18</v>
      </c>
      <c r="T51">
        <v>52.18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79.709999999999994</v>
      </c>
      <c r="J52">
        <f>BYPL_EOD!AK52+BYPL_EOD!AL52</f>
        <v>46.09</v>
      </c>
      <c r="K52">
        <f>MES_EOD!AK52+MES_EOD!AL52</f>
        <v>5.82</v>
      </c>
      <c r="L52">
        <f>NDMC_EOD!AK52+NDMC_EOD!AL52</f>
        <v>18.690000000000001</v>
      </c>
      <c r="M52">
        <f>TPDDL_EOD!AK52+TPDDL_EOD!AL52</f>
        <v>55.69</v>
      </c>
      <c r="N52">
        <f t="shared" si="0"/>
        <v>206</v>
      </c>
      <c r="O52" s="154">
        <f t="shared" si="1"/>
        <v>0</v>
      </c>
      <c r="P52">
        <v>79.709999999999994</v>
      </c>
      <c r="Q52">
        <v>46.09</v>
      </c>
      <c r="R52">
        <v>5.82</v>
      </c>
      <c r="S52">
        <v>18.690000000000001</v>
      </c>
      <c r="T52">
        <v>55.69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32</v>
      </c>
      <c r="Z55">
        <f>BAWANA!BD55+BAWANA!BE55</f>
        <v>26.33</v>
      </c>
      <c r="AA55">
        <f>BAWANA!X55+BAWANA!Y55</f>
        <v>32</v>
      </c>
      <c r="AB55">
        <f>BAWANA!AE55+BAWANA!AF55</f>
        <v>26.33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54"/>
      <c r="I63">
        <f>BRPL_EOD!AK63+BRPL_EOD!AL63</f>
        <v>83.76</v>
      </c>
      <c r="J63">
        <f>BYPL_EOD!AK63+BYPL_EOD!AL63</f>
        <v>48.43</v>
      </c>
      <c r="K63">
        <f>MES_EOD!AK63+MES_EOD!AL63</f>
        <v>5.82</v>
      </c>
      <c r="L63">
        <f>NDMC_EOD!AK63+NDMC_EOD!AL63</f>
        <v>19.64</v>
      </c>
      <c r="M63">
        <f>TPDDL_EOD!AK63+TPDDL_EOD!AL63</f>
        <v>58.52</v>
      </c>
      <c r="N63">
        <f t="shared" si="0"/>
        <v>216.17</v>
      </c>
      <c r="O63" s="154">
        <f t="shared" si="1"/>
        <v>1.0000000000019327E-2</v>
      </c>
      <c r="P63">
        <v>83.763874728223172</v>
      </c>
      <c r="Q63">
        <v>48.432240366378316</v>
      </c>
      <c r="R63">
        <v>5.8202692325484584</v>
      </c>
      <c r="S63">
        <v>19.640908544201324</v>
      </c>
      <c r="T63">
        <v>58.522707128648754</v>
      </c>
      <c r="U63" s="156">
        <f t="shared" si="2"/>
        <v>216.18000000000004</v>
      </c>
      <c r="V63" s="154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75</v>
      </c>
      <c r="J65">
        <f>BYPL_EOD!AK65+BYPL_EOD!AL65</f>
        <v>55</v>
      </c>
      <c r="K65">
        <f>MES_EOD!AK65+MES_EOD!AL65</f>
        <v>5.82</v>
      </c>
      <c r="L65">
        <f>NDMC_EOD!AK65+NDMC_EOD!AL65</f>
        <v>18</v>
      </c>
      <c r="M65">
        <f>TPDDL_EOD!AK65+TPDDL_EOD!AL65</f>
        <v>52.18</v>
      </c>
      <c r="N65">
        <f t="shared" si="0"/>
        <v>206</v>
      </c>
      <c r="O65" s="154">
        <f t="shared" si="1"/>
        <v>0</v>
      </c>
      <c r="P65">
        <v>75</v>
      </c>
      <c r="Q65">
        <v>55</v>
      </c>
      <c r="R65">
        <v>5.82</v>
      </c>
      <c r="S65">
        <v>18</v>
      </c>
      <c r="T65">
        <v>52.18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5.82</v>
      </c>
      <c r="L66">
        <f>NDMC_EOD!AK66+NDMC_EOD!AL66</f>
        <v>18</v>
      </c>
      <c r="M66">
        <f>TPDDL_EOD!AK66+TPDDL_EOD!AL66</f>
        <v>52.18</v>
      </c>
      <c r="N66">
        <f t="shared" si="0"/>
        <v>206</v>
      </c>
      <c r="O66" s="154">
        <f t="shared" si="1"/>
        <v>0</v>
      </c>
      <c r="P66">
        <v>75</v>
      </c>
      <c r="Q66">
        <v>55</v>
      </c>
      <c r="R66">
        <v>5.82</v>
      </c>
      <c r="S66">
        <v>18</v>
      </c>
      <c r="T66">
        <v>52.18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5.82</v>
      </c>
      <c r="L67">
        <f>NDMC_EOD!AK67+NDMC_EOD!AL67</f>
        <v>18</v>
      </c>
      <c r="M67">
        <f>TPDDL_EOD!AK67+TPDDL_EOD!AL67</f>
        <v>52.18</v>
      </c>
      <c r="N67">
        <f t="shared" ref="N67:N98" si="7">SUM(I67:M67)</f>
        <v>206</v>
      </c>
      <c r="O67" s="154">
        <f t="shared" ref="O67:O98" si="8">G67-N67</f>
        <v>0</v>
      </c>
      <c r="P67">
        <v>75</v>
      </c>
      <c r="Q67">
        <v>55</v>
      </c>
      <c r="R67">
        <v>5.82</v>
      </c>
      <c r="S67">
        <v>18</v>
      </c>
      <c r="T67">
        <v>52.18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5.82</v>
      </c>
      <c r="L68">
        <f>NDMC_EOD!AK68+NDMC_EOD!AL68</f>
        <v>18</v>
      </c>
      <c r="M68">
        <f>TPDDL_EOD!AK68+TPDDL_EOD!AL68</f>
        <v>52.18</v>
      </c>
      <c r="N68">
        <f t="shared" si="7"/>
        <v>206</v>
      </c>
      <c r="O68" s="154">
        <f t="shared" si="8"/>
        <v>0</v>
      </c>
      <c r="P68">
        <v>75</v>
      </c>
      <c r="Q68">
        <v>55</v>
      </c>
      <c r="R68">
        <v>5.82</v>
      </c>
      <c r="S68">
        <v>18</v>
      </c>
      <c r="T68">
        <v>52.18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212.75</v>
      </c>
      <c r="E69">
        <f>BAWANA!AM69</f>
        <v>0</v>
      </c>
      <c r="F69">
        <f t="shared" si="11"/>
        <v>256</v>
      </c>
      <c r="G69">
        <f t="shared" si="12"/>
        <v>212.75</v>
      </c>
      <c r="H69" s="154"/>
      <c r="I69">
        <f>BRPL_EOD!AK69+BRPL_EOD!AL69</f>
        <v>78.59</v>
      </c>
      <c r="J69">
        <f>BYPL_EOD!AK69+BYPL_EOD!AL69</f>
        <v>55</v>
      </c>
      <c r="K69">
        <f>MES_EOD!AK69+MES_EOD!AL69</f>
        <v>5.82</v>
      </c>
      <c r="L69">
        <f>NDMC_EOD!AK69+NDMC_EOD!AL69</f>
        <v>18.43</v>
      </c>
      <c r="M69">
        <f>TPDDL_EOD!AK69+TPDDL_EOD!AL69</f>
        <v>54.91</v>
      </c>
      <c r="N69">
        <f t="shared" si="7"/>
        <v>212.75</v>
      </c>
      <c r="O69" s="154">
        <f t="shared" si="8"/>
        <v>0</v>
      </c>
      <c r="P69">
        <v>78.59</v>
      </c>
      <c r="Q69">
        <v>55</v>
      </c>
      <c r="R69">
        <v>5.82</v>
      </c>
      <c r="S69">
        <v>18.43</v>
      </c>
      <c r="T69">
        <v>54.91</v>
      </c>
      <c r="U69" s="156">
        <f t="shared" si="9"/>
        <v>212.75</v>
      </c>
      <c r="V69" s="154">
        <f t="shared" si="10"/>
        <v>0</v>
      </c>
      <c r="Y69">
        <f>BAWANA!AW69+BAWANA!AX69</f>
        <v>25.25</v>
      </c>
      <c r="Z69">
        <f>BAWANA!BD69+BAWANA!BE69</f>
        <v>32</v>
      </c>
      <c r="AA69">
        <f>BAWANA!X69+BAWANA!Y69</f>
        <v>25.25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212.75</v>
      </c>
      <c r="E70">
        <f>BAWANA!AM70</f>
        <v>0</v>
      </c>
      <c r="F70">
        <f t="shared" si="11"/>
        <v>256</v>
      </c>
      <c r="G70">
        <f t="shared" si="12"/>
        <v>212.75</v>
      </c>
      <c r="H70" s="154"/>
      <c r="I70">
        <f>BRPL_EOD!AK70+BRPL_EOD!AL70</f>
        <v>78.59</v>
      </c>
      <c r="J70">
        <f>BYPL_EOD!AK70+BYPL_EOD!AL70</f>
        <v>55</v>
      </c>
      <c r="K70">
        <f>MES_EOD!AK70+MES_EOD!AL70</f>
        <v>5.82</v>
      </c>
      <c r="L70">
        <f>NDMC_EOD!AK70+NDMC_EOD!AL70</f>
        <v>18.43</v>
      </c>
      <c r="M70">
        <f>TPDDL_EOD!AK70+TPDDL_EOD!AL70</f>
        <v>54.91</v>
      </c>
      <c r="N70">
        <f t="shared" si="7"/>
        <v>212.75</v>
      </c>
      <c r="O70" s="154">
        <f t="shared" si="8"/>
        <v>0</v>
      </c>
      <c r="P70">
        <v>78.59</v>
      </c>
      <c r="Q70">
        <v>55</v>
      </c>
      <c r="R70">
        <v>5.82</v>
      </c>
      <c r="S70">
        <v>18.43</v>
      </c>
      <c r="T70">
        <v>54.91</v>
      </c>
      <c r="U70" s="156">
        <f t="shared" si="9"/>
        <v>212.75</v>
      </c>
      <c r="V70" s="154">
        <f t="shared" si="10"/>
        <v>0</v>
      </c>
      <c r="Y70">
        <f>BAWANA!AW70+BAWANA!AX70</f>
        <v>25.25</v>
      </c>
      <c r="Z70">
        <f>BAWANA!BD70+BAWANA!BE70</f>
        <v>32</v>
      </c>
      <c r="AA70">
        <f>BAWANA!X70+BAWANA!Y70</f>
        <v>25.25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228.44</v>
      </c>
      <c r="E71">
        <f>BAWANA!AM71</f>
        <v>0</v>
      </c>
      <c r="F71">
        <f t="shared" si="11"/>
        <v>256</v>
      </c>
      <c r="G71">
        <f t="shared" si="12"/>
        <v>228.44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5.82</v>
      </c>
      <c r="L71">
        <f>NDMC_EOD!AK71+NDMC_EOD!AL71</f>
        <v>18</v>
      </c>
      <c r="M71">
        <f>TPDDL_EOD!AK71+TPDDL_EOD!AL71</f>
        <v>50</v>
      </c>
      <c r="N71">
        <f t="shared" si="7"/>
        <v>228.44</v>
      </c>
      <c r="O71" s="154">
        <f t="shared" si="8"/>
        <v>0</v>
      </c>
      <c r="P71">
        <v>99.62</v>
      </c>
      <c r="Q71">
        <v>55</v>
      </c>
      <c r="R71">
        <v>5.82</v>
      </c>
      <c r="S71">
        <v>18</v>
      </c>
      <c r="T71">
        <v>50</v>
      </c>
      <c r="U71" s="156">
        <f t="shared" si="9"/>
        <v>228.44</v>
      </c>
      <c r="V71" s="154">
        <f t="shared" si="10"/>
        <v>0</v>
      </c>
      <c r="Y71">
        <f>BAWANA!AW71+BAWANA!AX71</f>
        <v>9.56</v>
      </c>
      <c r="Z71">
        <f>BAWANA!BD71+BAWANA!BE71</f>
        <v>32</v>
      </c>
      <c r="AA71">
        <f>BAWANA!X71+BAWANA!Y71</f>
        <v>9.56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278.44</v>
      </c>
      <c r="E72">
        <f>BAWANA!AM72</f>
        <v>0</v>
      </c>
      <c r="F72">
        <f t="shared" si="11"/>
        <v>256</v>
      </c>
      <c r="G72">
        <f t="shared" si="12"/>
        <v>278.44</v>
      </c>
      <c r="H72" s="154"/>
      <c r="I72">
        <f>BRPL_EOD!AK72+BRPL_EOD!AL72</f>
        <v>149.62</v>
      </c>
      <c r="J72">
        <f>BYPL_EOD!AK72+BYPL_EOD!AL72</f>
        <v>55</v>
      </c>
      <c r="K72">
        <f>MES_EOD!AK72+MES_EOD!AL72</f>
        <v>5.82</v>
      </c>
      <c r="L72">
        <f>NDMC_EOD!AK72+NDMC_EOD!AL72</f>
        <v>18</v>
      </c>
      <c r="M72">
        <f>TPDDL_EOD!AK72+TPDDL_EOD!AL72</f>
        <v>50</v>
      </c>
      <c r="N72">
        <f t="shared" si="7"/>
        <v>278.44</v>
      </c>
      <c r="O72" s="154">
        <f t="shared" si="8"/>
        <v>0</v>
      </c>
      <c r="P72">
        <v>149.62</v>
      </c>
      <c r="Q72">
        <v>55</v>
      </c>
      <c r="R72">
        <v>5.82</v>
      </c>
      <c r="S72">
        <v>18</v>
      </c>
      <c r="T72">
        <v>50</v>
      </c>
      <c r="U72" s="156">
        <f t="shared" si="9"/>
        <v>278.44</v>
      </c>
      <c r="V72" s="154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278.44</v>
      </c>
      <c r="E73">
        <f>BAWANA!AM73</f>
        <v>0</v>
      </c>
      <c r="F73">
        <f t="shared" si="11"/>
        <v>256</v>
      </c>
      <c r="G73">
        <f t="shared" si="12"/>
        <v>278.44</v>
      </c>
      <c r="H73" s="154"/>
      <c r="I73">
        <f>BRPL_EOD!AK73+BRPL_EOD!AL73</f>
        <v>149.62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278.44</v>
      </c>
      <c r="O73" s="154">
        <f t="shared" si="8"/>
        <v>0</v>
      </c>
      <c r="P73">
        <v>149.62</v>
      </c>
      <c r="Q73">
        <v>55</v>
      </c>
      <c r="R73">
        <v>5.82</v>
      </c>
      <c r="S73">
        <v>18</v>
      </c>
      <c r="T73">
        <v>50</v>
      </c>
      <c r="U73" s="156">
        <f t="shared" si="9"/>
        <v>278.44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139.58000000000001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139.58000000000001</v>
      </c>
      <c r="Q74">
        <v>55</v>
      </c>
      <c r="R74">
        <v>5.82</v>
      </c>
      <c r="S74">
        <v>18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107.58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107.58000000000001</v>
      </c>
      <c r="Q75">
        <v>55.000000000000007</v>
      </c>
      <c r="R75">
        <v>5.8200000000000012</v>
      </c>
      <c r="S75">
        <v>18.000000000000004</v>
      </c>
      <c r="T75">
        <v>69.600000000000009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107.58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107.58000000000001</v>
      </c>
      <c r="Q76">
        <v>55.000000000000007</v>
      </c>
      <c r="R76">
        <v>5.8200000000000012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107.58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107.58000000000001</v>
      </c>
      <c r="Q77">
        <v>55.000000000000007</v>
      </c>
      <c r="R77">
        <v>5.8200000000000012</v>
      </c>
      <c r="S77">
        <v>18.000000000000004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107.58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107.58000000000001</v>
      </c>
      <c r="Q78">
        <v>55.000000000000007</v>
      </c>
      <c r="R78">
        <v>5.8200000000000012</v>
      </c>
      <c r="S78">
        <v>18.000000000000004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107.58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107.58000000000001</v>
      </c>
      <c r="Q79">
        <v>55.000000000000007</v>
      </c>
      <c r="R79">
        <v>5.8200000000000012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107.58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107.58000000000001</v>
      </c>
      <c r="Q80">
        <v>55.000000000000007</v>
      </c>
      <c r="R80">
        <v>5.8200000000000012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107.58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107.58000000000001</v>
      </c>
      <c r="Q81">
        <v>55.000000000000007</v>
      </c>
      <c r="R81">
        <v>5.8200000000000012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107.58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107.58000000000001</v>
      </c>
      <c r="Q82">
        <v>55.000000000000007</v>
      </c>
      <c r="R82">
        <v>5.8200000000000012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223.42000000000002</v>
      </c>
      <c r="E83">
        <f>BAWANA!AM83</f>
        <v>0</v>
      </c>
      <c r="F83">
        <f t="shared" si="11"/>
        <v>256</v>
      </c>
      <c r="G83">
        <f t="shared" si="12"/>
        <v>223.42000000000002</v>
      </c>
      <c r="H83" s="154"/>
      <c r="I83">
        <f>BRPL_EOD!AK83+BRPL_EOD!AL83</f>
        <v>75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223.42</v>
      </c>
      <c r="O83" s="154">
        <f t="shared" si="8"/>
        <v>0</v>
      </c>
      <c r="P83">
        <v>75.000000000000014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223.42000000000002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223.42000000000002</v>
      </c>
      <c r="E84">
        <f>BAWANA!AM84</f>
        <v>0</v>
      </c>
      <c r="F84">
        <f t="shared" si="11"/>
        <v>256</v>
      </c>
      <c r="G84">
        <f t="shared" si="12"/>
        <v>223.42000000000002</v>
      </c>
      <c r="H84" s="154"/>
      <c r="I84">
        <f>BRPL_EOD!AK84+BRPL_EOD!AL84</f>
        <v>75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223.42</v>
      </c>
      <c r="O84" s="154">
        <f t="shared" si="8"/>
        <v>0</v>
      </c>
      <c r="P84">
        <v>75.000000000000014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223.42000000000002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52.18</v>
      </c>
      <c r="N85">
        <f t="shared" si="7"/>
        <v>206</v>
      </c>
      <c r="O85" s="154">
        <f t="shared" si="8"/>
        <v>0</v>
      </c>
      <c r="P85">
        <v>75</v>
      </c>
      <c r="Q85">
        <v>55</v>
      </c>
      <c r="R85">
        <v>5.82</v>
      </c>
      <c r="S85">
        <v>18</v>
      </c>
      <c r="T85">
        <v>52.18</v>
      </c>
      <c r="U85" s="156">
        <f t="shared" si="9"/>
        <v>206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52.18</v>
      </c>
      <c r="N86">
        <f t="shared" si="7"/>
        <v>206</v>
      </c>
      <c r="O86" s="154">
        <f t="shared" si="8"/>
        <v>0</v>
      </c>
      <c r="P86">
        <v>75</v>
      </c>
      <c r="Q86">
        <v>55</v>
      </c>
      <c r="R86">
        <v>5.82</v>
      </c>
      <c r="S86">
        <v>18</v>
      </c>
      <c r="T86">
        <v>52.18</v>
      </c>
      <c r="U86" s="156">
        <f t="shared" si="9"/>
        <v>206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52.18</v>
      </c>
      <c r="N87">
        <f t="shared" si="7"/>
        <v>206</v>
      </c>
      <c r="O87" s="154">
        <f t="shared" si="8"/>
        <v>0</v>
      </c>
      <c r="P87">
        <v>75</v>
      </c>
      <c r="Q87">
        <v>55</v>
      </c>
      <c r="R87">
        <v>5.82</v>
      </c>
      <c r="S87">
        <v>18</v>
      </c>
      <c r="T87">
        <v>52.18</v>
      </c>
      <c r="U87" s="156">
        <f t="shared" si="9"/>
        <v>206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52.18</v>
      </c>
      <c r="N88">
        <f t="shared" si="7"/>
        <v>206</v>
      </c>
      <c r="O88" s="154">
        <f t="shared" si="8"/>
        <v>0</v>
      </c>
      <c r="P88">
        <v>75</v>
      </c>
      <c r="Q88">
        <v>55</v>
      </c>
      <c r="R88">
        <v>5.82</v>
      </c>
      <c r="S88">
        <v>18</v>
      </c>
      <c r="T88">
        <v>52.18</v>
      </c>
      <c r="U88" s="156">
        <f t="shared" si="9"/>
        <v>206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206</v>
      </c>
      <c r="E89">
        <f>BAWANA!AM89</f>
        <v>0</v>
      </c>
      <c r="F89">
        <f t="shared" si="11"/>
        <v>256</v>
      </c>
      <c r="G89">
        <f t="shared" si="12"/>
        <v>206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52.18</v>
      </c>
      <c r="N89">
        <f t="shared" si="7"/>
        <v>206</v>
      </c>
      <c r="O89" s="154">
        <f t="shared" si="8"/>
        <v>0</v>
      </c>
      <c r="P89">
        <v>75</v>
      </c>
      <c r="Q89">
        <v>55</v>
      </c>
      <c r="R89">
        <v>5.82</v>
      </c>
      <c r="S89">
        <v>18</v>
      </c>
      <c r="T89">
        <v>52.18</v>
      </c>
      <c r="U89" s="156">
        <f t="shared" si="9"/>
        <v>206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206</v>
      </c>
      <c r="E90">
        <f>BAWANA!AM90</f>
        <v>0</v>
      </c>
      <c r="F90">
        <f t="shared" si="11"/>
        <v>256</v>
      </c>
      <c r="G90">
        <f t="shared" si="12"/>
        <v>206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52.18</v>
      </c>
      <c r="N90">
        <f t="shared" si="7"/>
        <v>206</v>
      </c>
      <c r="O90" s="154">
        <f t="shared" si="8"/>
        <v>0</v>
      </c>
      <c r="P90">
        <v>75</v>
      </c>
      <c r="Q90">
        <v>55</v>
      </c>
      <c r="R90">
        <v>5.82</v>
      </c>
      <c r="S90">
        <v>18</v>
      </c>
      <c r="T90">
        <v>52.18</v>
      </c>
      <c r="U90" s="156">
        <f t="shared" si="9"/>
        <v>206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206</v>
      </c>
      <c r="E91">
        <f>BAWANA!AM91</f>
        <v>0</v>
      </c>
      <c r="F91">
        <f t="shared" si="11"/>
        <v>256</v>
      </c>
      <c r="G91">
        <f t="shared" si="12"/>
        <v>206</v>
      </c>
      <c r="H91" s="154"/>
      <c r="I91">
        <f>BRPL_EOD!AK91+BRPL_EOD!AL91</f>
        <v>79.709999999999994</v>
      </c>
      <c r="J91">
        <f>BYPL_EOD!AK91+BYPL_EOD!AL91</f>
        <v>46.09</v>
      </c>
      <c r="K91">
        <f>MES_EOD!AK91+MES_EOD!AL91</f>
        <v>5.82</v>
      </c>
      <c r="L91">
        <f>NDMC_EOD!AK91+NDMC_EOD!AL91</f>
        <v>18.690000000000001</v>
      </c>
      <c r="M91">
        <f>TPDDL_EOD!AK91+TPDDL_EOD!AL91</f>
        <v>55.69</v>
      </c>
      <c r="N91">
        <f t="shared" si="7"/>
        <v>206</v>
      </c>
      <c r="O91" s="154">
        <f t="shared" si="8"/>
        <v>0</v>
      </c>
      <c r="P91">
        <v>79.709999999999994</v>
      </c>
      <c r="Q91">
        <v>46.09</v>
      </c>
      <c r="R91">
        <v>5.82</v>
      </c>
      <c r="S91">
        <v>18.690000000000001</v>
      </c>
      <c r="T91">
        <v>55.69</v>
      </c>
      <c r="U91" s="156">
        <f t="shared" si="9"/>
        <v>206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206</v>
      </c>
      <c r="E92">
        <f>BAWANA!AM92</f>
        <v>0</v>
      </c>
      <c r="F92">
        <f t="shared" si="11"/>
        <v>256</v>
      </c>
      <c r="G92">
        <f t="shared" si="12"/>
        <v>206</v>
      </c>
      <c r="H92" s="154"/>
      <c r="I92">
        <f>BRPL_EOD!AK92+BRPL_EOD!AL92</f>
        <v>79.709999999999994</v>
      </c>
      <c r="J92">
        <f>BYPL_EOD!AK92+BYPL_EOD!AL92</f>
        <v>46.09</v>
      </c>
      <c r="K92">
        <f>MES_EOD!AK92+MES_EOD!AL92</f>
        <v>5.82</v>
      </c>
      <c r="L92">
        <f>NDMC_EOD!AK92+NDMC_EOD!AL92</f>
        <v>18.690000000000001</v>
      </c>
      <c r="M92">
        <f>TPDDL_EOD!AK92+TPDDL_EOD!AL92</f>
        <v>55.69</v>
      </c>
      <c r="N92">
        <f t="shared" si="7"/>
        <v>206</v>
      </c>
      <c r="O92" s="154">
        <f t="shared" si="8"/>
        <v>0</v>
      </c>
      <c r="P92">
        <v>79.709999999999994</v>
      </c>
      <c r="Q92">
        <v>46.09</v>
      </c>
      <c r="R92">
        <v>5.82</v>
      </c>
      <c r="S92">
        <v>18.690000000000001</v>
      </c>
      <c r="T92">
        <v>55.69</v>
      </c>
      <c r="U92" s="156">
        <f t="shared" si="9"/>
        <v>206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206</v>
      </c>
      <c r="E93">
        <f>BAWANA!AM93</f>
        <v>0</v>
      </c>
      <c r="F93">
        <f t="shared" si="11"/>
        <v>256</v>
      </c>
      <c r="G93">
        <f t="shared" si="12"/>
        <v>206</v>
      </c>
      <c r="H93" s="154"/>
      <c r="I93">
        <f>BRPL_EOD!AK93+BRPL_EOD!AL93</f>
        <v>79.709999999999994</v>
      </c>
      <c r="J93">
        <f>BYPL_EOD!AK93+BYPL_EOD!AL93</f>
        <v>46.09</v>
      </c>
      <c r="K93">
        <f>MES_EOD!AK93+MES_EOD!AL93</f>
        <v>5.82</v>
      </c>
      <c r="L93">
        <f>NDMC_EOD!AK93+NDMC_EOD!AL93</f>
        <v>18.690000000000001</v>
      </c>
      <c r="M93">
        <f>TPDDL_EOD!AK93+TPDDL_EOD!AL93</f>
        <v>55.69</v>
      </c>
      <c r="N93">
        <f t="shared" si="7"/>
        <v>206</v>
      </c>
      <c r="O93" s="154">
        <f t="shared" si="8"/>
        <v>0</v>
      </c>
      <c r="P93">
        <v>79.709999999999994</v>
      </c>
      <c r="Q93">
        <v>46.09</v>
      </c>
      <c r="R93">
        <v>5.82</v>
      </c>
      <c r="S93">
        <v>18.690000000000001</v>
      </c>
      <c r="T93">
        <v>55.69</v>
      </c>
      <c r="U93" s="156">
        <f t="shared" si="9"/>
        <v>206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206</v>
      </c>
      <c r="E94">
        <f>BAWANA!AM94</f>
        <v>0</v>
      </c>
      <c r="F94">
        <f t="shared" si="11"/>
        <v>256</v>
      </c>
      <c r="G94">
        <f t="shared" si="12"/>
        <v>206</v>
      </c>
      <c r="H94" s="154"/>
      <c r="I94">
        <f>BRPL_EOD!AK94+BRPL_EOD!AL94</f>
        <v>79.709999999999994</v>
      </c>
      <c r="J94">
        <f>BYPL_EOD!AK94+BYPL_EOD!AL94</f>
        <v>46.09</v>
      </c>
      <c r="K94">
        <f>MES_EOD!AK94+MES_EOD!AL94</f>
        <v>5.82</v>
      </c>
      <c r="L94">
        <f>NDMC_EOD!AK94+NDMC_EOD!AL94</f>
        <v>18.690000000000001</v>
      </c>
      <c r="M94">
        <f>TPDDL_EOD!AK94+TPDDL_EOD!AL94</f>
        <v>55.69</v>
      </c>
      <c r="N94">
        <f t="shared" si="7"/>
        <v>206</v>
      </c>
      <c r="O94" s="154">
        <f t="shared" si="8"/>
        <v>0</v>
      </c>
      <c r="P94">
        <v>79.709999999999994</v>
      </c>
      <c r="Q94">
        <v>46.09</v>
      </c>
      <c r="R94">
        <v>5.82</v>
      </c>
      <c r="S94">
        <v>18.690000000000001</v>
      </c>
      <c r="T94">
        <v>55.69</v>
      </c>
      <c r="U94" s="156">
        <f t="shared" si="9"/>
        <v>206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206</v>
      </c>
      <c r="E95">
        <f>BAWANA!AM95</f>
        <v>0</v>
      </c>
      <c r="F95">
        <f t="shared" si="11"/>
        <v>256</v>
      </c>
      <c r="G95">
        <f t="shared" si="12"/>
        <v>206</v>
      </c>
      <c r="H95" s="154"/>
      <c r="I95">
        <f>BRPL_EOD!AK95+BRPL_EOD!AL95</f>
        <v>79.709999999999994</v>
      </c>
      <c r="J95">
        <f>BYPL_EOD!AK95+BYPL_EOD!AL95</f>
        <v>46.09</v>
      </c>
      <c r="K95">
        <f>MES_EOD!AK95+MES_EOD!AL95</f>
        <v>5.82</v>
      </c>
      <c r="L95">
        <f>NDMC_EOD!AK95+NDMC_EOD!AL95</f>
        <v>18.690000000000001</v>
      </c>
      <c r="M95">
        <f>TPDDL_EOD!AK95+TPDDL_EOD!AL95</f>
        <v>55.69</v>
      </c>
      <c r="N95">
        <f t="shared" si="7"/>
        <v>206</v>
      </c>
      <c r="O95" s="154">
        <f t="shared" si="8"/>
        <v>0</v>
      </c>
      <c r="P95">
        <v>79.709999999999994</v>
      </c>
      <c r="Q95">
        <v>46.09</v>
      </c>
      <c r="R95">
        <v>5.82</v>
      </c>
      <c r="S95">
        <v>18.690000000000001</v>
      </c>
      <c r="T95">
        <v>55.69</v>
      </c>
      <c r="U95" s="156">
        <f t="shared" si="9"/>
        <v>206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206</v>
      </c>
      <c r="E96">
        <f>BAWANA!AM96</f>
        <v>0</v>
      </c>
      <c r="F96">
        <f t="shared" si="11"/>
        <v>256</v>
      </c>
      <c r="G96">
        <f t="shared" si="12"/>
        <v>206</v>
      </c>
      <c r="H96" s="154"/>
      <c r="I96">
        <f>BRPL_EOD!AK96+BRPL_EOD!AL96</f>
        <v>79.709999999999994</v>
      </c>
      <c r="J96">
        <f>BYPL_EOD!AK96+BYPL_EOD!AL96</f>
        <v>46.09</v>
      </c>
      <c r="K96">
        <f>MES_EOD!AK96+MES_EOD!AL96</f>
        <v>5.82</v>
      </c>
      <c r="L96">
        <f>NDMC_EOD!AK96+NDMC_EOD!AL96</f>
        <v>18.690000000000001</v>
      </c>
      <c r="M96">
        <f>TPDDL_EOD!AK96+TPDDL_EOD!AL96</f>
        <v>55.69</v>
      </c>
      <c r="N96">
        <f t="shared" si="7"/>
        <v>206</v>
      </c>
      <c r="O96" s="154">
        <f t="shared" si="8"/>
        <v>0</v>
      </c>
      <c r="P96">
        <v>79.709999999999994</v>
      </c>
      <c r="Q96">
        <v>46.09</v>
      </c>
      <c r="R96">
        <v>5.82</v>
      </c>
      <c r="S96">
        <v>18.690000000000001</v>
      </c>
      <c r="T96">
        <v>55.69</v>
      </c>
      <c r="U96" s="156">
        <f t="shared" si="9"/>
        <v>206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211.67000000000002</v>
      </c>
      <c r="E97">
        <f>BAWANA!AM97</f>
        <v>0</v>
      </c>
      <c r="F97">
        <f t="shared" si="11"/>
        <v>256</v>
      </c>
      <c r="G97">
        <f t="shared" si="12"/>
        <v>211.67000000000002</v>
      </c>
      <c r="H97" s="154"/>
      <c r="I97">
        <f>BRPL_EOD!AK97+BRPL_EOD!AL97</f>
        <v>81.97</v>
      </c>
      <c r="J97">
        <f>BYPL_EOD!AK97+BYPL_EOD!AL97</f>
        <v>47.39</v>
      </c>
      <c r="K97">
        <f>MES_EOD!AK97+MES_EOD!AL97</f>
        <v>5.82</v>
      </c>
      <c r="L97">
        <f>NDMC_EOD!AK97+NDMC_EOD!AL97</f>
        <v>19.22</v>
      </c>
      <c r="M97">
        <f>TPDDL_EOD!AK97+TPDDL_EOD!AL97</f>
        <v>57.27</v>
      </c>
      <c r="N97">
        <f t="shared" si="7"/>
        <v>211.67000000000002</v>
      </c>
      <c r="O97" s="154">
        <f t="shared" si="8"/>
        <v>0</v>
      </c>
      <c r="P97">
        <v>81.97</v>
      </c>
      <c r="Q97">
        <v>47.39</v>
      </c>
      <c r="R97">
        <v>5.82</v>
      </c>
      <c r="S97">
        <v>19.22</v>
      </c>
      <c r="T97">
        <v>57.27</v>
      </c>
      <c r="U97" s="156">
        <f t="shared" si="9"/>
        <v>211.67000000000002</v>
      </c>
      <c r="V97" s="154">
        <f t="shared" si="10"/>
        <v>0</v>
      </c>
      <c r="Y97">
        <f>BAWANA!AW97+BAWANA!AX97</f>
        <v>32</v>
      </c>
      <c r="Z97">
        <f>BAWANA!BD97+BAWANA!BE97</f>
        <v>26.33</v>
      </c>
      <c r="AA97">
        <f>BAWANA!X97+BAWANA!Y97</f>
        <v>32</v>
      </c>
      <c r="AB97">
        <f>BAWANA!AE97+BAWANA!AF97</f>
        <v>26.33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211.67000000000002</v>
      </c>
      <c r="E98">
        <f>BAWANA!AM98</f>
        <v>0</v>
      </c>
      <c r="F98">
        <f t="shared" si="11"/>
        <v>256</v>
      </c>
      <c r="G98">
        <f t="shared" si="12"/>
        <v>211.67000000000002</v>
      </c>
      <c r="H98" s="154"/>
      <c r="I98">
        <f>BRPL_EOD!AK98+BRPL_EOD!AL98</f>
        <v>81.97</v>
      </c>
      <c r="J98">
        <f>BYPL_EOD!AK98+BYPL_EOD!AL98</f>
        <v>47.39</v>
      </c>
      <c r="K98">
        <f>MES_EOD!AK98+MES_EOD!AL98</f>
        <v>5.82</v>
      </c>
      <c r="L98">
        <f>NDMC_EOD!AK98+NDMC_EOD!AL98</f>
        <v>19.22</v>
      </c>
      <c r="M98">
        <f>TPDDL_EOD!AK98+TPDDL_EOD!AL98</f>
        <v>57.27</v>
      </c>
      <c r="N98">
        <f t="shared" si="7"/>
        <v>211.67000000000002</v>
      </c>
      <c r="O98" s="154">
        <f t="shared" si="8"/>
        <v>0</v>
      </c>
      <c r="P98">
        <v>81.97</v>
      </c>
      <c r="Q98">
        <v>47.39</v>
      </c>
      <c r="R98">
        <v>5.82</v>
      </c>
      <c r="S98">
        <v>19.22</v>
      </c>
      <c r="T98">
        <v>57.27</v>
      </c>
      <c r="U98" s="156">
        <f t="shared" si="9"/>
        <v>211.67000000000002</v>
      </c>
      <c r="V98" s="154">
        <f t="shared" si="10"/>
        <v>0</v>
      </c>
      <c r="Y98">
        <f>BAWANA!AW98+BAWANA!AX98</f>
        <v>32</v>
      </c>
      <c r="Z98">
        <f>BAWANA!BD98+BAWANA!BE98</f>
        <v>26.33</v>
      </c>
      <c r="AA98">
        <f>BAWANA!X98+BAWANA!Y98</f>
        <v>32</v>
      </c>
      <c r="AB98">
        <f>BAWANA!AE98+BAWANA!AF98</f>
        <v>26.33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5.3957075000000003</v>
      </c>
      <c r="E99" s="156">
        <f t="shared" si="14"/>
        <v>0</v>
      </c>
      <c r="F99" s="156">
        <f t="shared" si="14"/>
        <v>6.1440000000000001</v>
      </c>
      <c r="G99" s="156">
        <f t="shared" si="14"/>
        <v>5.3957075000000003</v>
      </c>
      <c r="H99" s="156"/>
      <c r="I99" s="156">
        <f t="shared" si="14"/>
        <v>2.1054849999999998</v>
      </c>
      <c r="J99" s="156">
        <f t="shared" si="14"/>
        <v>1.2345525000000002</v>
      </c>
      <c r="K99" s="156">
        <f t="shared" si="14"/>
        <v>0.13967999999999997</v>
      </c>
      <c r="L99" s="156">
        <f t="shared" si="14"/>
        <v>0.42784750000000027</v>
      </c>
      <c r="M99" s="156">
        <f t="shared" si="14"/>
        <v>1.4881400000000002</v>
      </c>
      <c r="N99" s="156">
        <f t="shared" si="14"/>
        <v>5.3957049999999995</v>
      </c>
      <c r="O99" s="156">
        <f t="shared" si="14"/>
        <v>2.5000000000048317E-6</v>
      </c>
      <c r="P99" s="156">
        <f t="shared" si="14"/>
        <v>2.1054859686820553</v>
      </c>
      <c r="Q99" s="156">
        <f t="shared" si="14"/>
        <v>1.2345530600915948</v>
      </c>
      <c r="R99" s="156">
        <f t="shared" si="14"/>
        <v>0.13968006730813709</v>
      </c>
      <c r="S99" s="156">
        <f t="shared" si="14"/>
        <v>0.42784772713605052</v>
      </c>
      <c r="T99" s="156">
        <f t="shared" si="14"/>
        <v>1.4881406767821626</v>
      </c>
      <c r="U99" s="156">
        <f t="shared" si="14"/>
        <v>5.3957075000000003</v>
      </c>
      <c r="V99" s="156">
        <f t="shared" si="10"/>
        <v>0</v>
      </c>
      <c r="Y99" s="156">
        <f>SUM(Y3:Y98)/4000</f>
        <v>0.68941249999999987</v>
      </c>
      <c r="Z99" s="156">
        <f t="shared" ref="Z99:AD99" si="15">SUM(Z3:Z98)/4000</f>
        <v>0.75963999999999987</v>
      </c>
      <c r="AA99" s="156">
        <f t="shared" si="15"/>
        <v>0.68941249999999987</v>
      </c>
      <c r="AB99" s="156">
        <f t="shared" si="15"/>
        <v>0.75963999999999987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46.470399999999998</v>
      </c>
      <c r="E3">
        <v>0</v>
      </c>
      <c r="F3">
        <v>15.042299999999999</v>
      </c>
      <c r="G3">
        <v>22.62</v>
      </c>
      <c r="H3">
        <v>0</v>
      </c>
      <c r="I3">
        <v>95.4405</v>
      </c>
      <c r="J3">
        <v>2.286</v>
      </c>
      <c r="K3">
        <v>687.84215500000005</v>
      </c>
      <c r="L3">
        <v>437.60275000000001</v>
      </c>
      <c r="M3">
        <v>92.92</v>
      </c>
      <c r="N3">
        <v>119.15625</v>
      </c>
      <c r="O3">
        <v>62.395313000000002</v>
      </c>
      <c r="P3">
        <v>125.4</v>
      </c>
      <c r="Q3">
        <v>14.35</v>
      </c>
      <c r="R3">
        <v>29.971499999999999</v>
      </c>
      <c r="S3">
        <v>18.109000000000002</v>
      </c>
      <c r="T3">
        <v>0.38400000000000001</v>
      </c>
      <c r="U3">
        <v>279.18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42.700800000000001</v>
      </c>
      <c r="AH3">
        <v>0</v>
      </c>
      <c r="AI3">
        <v>0</v>
      </c>
      <c r="AJ3">
        <v>0</v>
      </c>
      <c r="AK3">
        <v>26.3</v>
      </c>
      <c r="AL3">
        <v>12.782</v>
      </c>
      <c r="AM3">
        <v>5.4608400000000001</v>
      </c>
      <c r="AN3">
        <v>0.88154999999999994</v>
      </c>
      <c r="AO3">
        <v>0</v>
      </c>
      <c r="AP3">
        <v>2.5619999999999998</v>
      </c>
      <c r="AQ3">
        <v>0</v>
      </c>
      <c r="AR3">
        <v>38.860799999999998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85.750518999999983</v>
      </c>
      <c r="BA3">
        <f>SUM(B3:AZ3)</f>
        <v>2526.3364220000012</v>
      </c>
      <c r="BD3">
        <v>4.2938999999999998</v>
      </c>
      <c r="BE3">
        <v>0</v>
      </c>
      <c r="BF3">
        <v>2.4376999999999999E-2</v>
      </c>
      <c r="BG3">
        <v>0</v>
      </c>
      <c r="BH3">
        <v>0</v>
      </c>
      <c r="BI3">
        <v>0.84400399999999998</v>
      </c>
      <c r="BJ3">
        <v>0</v>
      </c>
      <c r="BK3">
        <v>1.6140000000000002E-2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</v>
      </c>
      <c r="BS3">
        <v>1.64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</v>
      </c>
      <c r="BZ3">
        <v>1.9381029999999999</v>
      </c>
      <c r="CA3">
        <v>3.5116909999999999</v>
      </c>
      <c r="CB3">
        <v>1.68</v>
      </c>
      <c r="CC3">
        <v>0.83</v>
      </c>
      <c r="CD3">
        <v>1.25</v>
      </c>
      <c r="CE3">
        <v>1.92</v>
      </c>
      <c r="CF3">
        <v>0.18</v>
      </c>
      <c r="CG3">
        <v>3.77</v>
      </c>
      <c r="CH3">
        <v>0</v>
      </c>
      <c r="CI3">
        <v>7.79</v>
      </c>
      <c r="CJ3">
        <v>1.92</v>
      </c>
      <c r="CK3">
        <v>1.41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3.52</v>
      </c>
      <c r="CS3">
        <v>1.974607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85.750518999999983</v>
      </c>
    </row>
    <row r="4" spans="1:114">
      <c r="A4" t="s">
        <v>46</v>
      </c>
      <c r="B4">
        <v>0</v>
      </c>
      <c r="C4">
        <v>0</v>
      </c>
      <c r="D4">
        <v>46.470399999999998</v>
      </c>
      <c r="E4">
        <v>0</v>
      </c>
      <c r="F4">
        <v>15.042299999999999</v>
      </c>
      <c r="G4">
        <v>22.62</v>
      </c>
      <c r="H4">
        <v>0</v>
      </c>
      <c r="I4">
        <v>95.4405</v>
      </c>
      <c r="J4">
        <v>2.286</v>
      </c>
      <c r="K4">
        <v>687.84215500000005</v>
      </c>
      <c r="L4">
        <v>437.60275000000001</v>
      </c>
      <c r="M4">
        <v>92.92</v>
      </c>
      <c r="N4">
        <v>119.15625</v>
      </c>
      <c r="O4">
        <v>62.395313000000002</v>
      </c>
      <c r="P4">
        <v>125.4</v>
      </c>
      <c r="Q4">
        <v>14.35</v>
      </c>
      <c r="R4">
        <v>29.971499999999999</v>
      </c>
      <c r="S4">
        <v>18.109000000000002</v>
      </c>
      <c r="T4">
        <v>0.38400000000000001</v>
      </c>
      <c r="U4">
        <v>279.18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42.700800000000001</v>
      </c>
      <c r="AH4">
        <v>0</v>
      </c>
      <c r="AI4">
        <v>0</v>
      </c>
      <c r="AJ4">
        <v>0</v>
      </c>
      <c r="AK4">
        <v>26.3</v>
      </c>
      <c r="AL4">
        <v>12.782</v>
      </c>
      <c r="AM4">
        <v>5.4608400000000001</v>
      </c>
      <c r="AN4">
        <v>0.88154999999999994</v>
      </c>
      <c r="AO4">
        <v>0</v>
      </c>
      <c r="AP4">
        <v>2.5619999999999998</v>
      </c>
      <c r="AQ4">
        <v>0</v>
      </c>
      <c r="AR4">
        <v>38.860799999999998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86.030518999999984</v>
      </c>
      <c r="BA4">
        <f t="shared" ref="BA4:BA67" si="1">SUM(B4:AZ4)</f>
        <v>2526.616422000001</v>
      </c>
      <c r="BD4">
        <v>4.2938999999999998</v>
      </c>
      <c r="BE4">
        <v>0</v>
      </c>
      <c r="BF4">
        <v>2.4376999999999999E-2</v>
      </c>
      <c r="BG4">
        <v>0</v>
      </c>
      <c r="BH4">
        <v>0</v>
      </c>
      <c r="BI4">
        <v>0.84400399999999998</v>
      </c>
      <c r="BJ4">
        <v>0</v>
      </c>
      <c r="BK4">
        <v>1.6140000000000002E-2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</v>
      </c>
      <c r="BS4">
        <v>1.64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</v>
      </c>
      <c r="BZ4">
        <v>1.9381029999999999</v>
      </c>
      <c r="CA4">
        <v>3.5116909999999999</v>
      </c>
      <c r="CB4">
        <v>1.68</v>
      </c>
      <c r="CC4">
        <v>0.83</v>
      </c>
      <c r="CD4">
        <v>1.25</v>
      </c>
      <c r="CE4">
        <v>1.92</v>
      </c>
      <c r="CF4">
        <v>0.18</v>
      </c>
      <c r="CG4">
        <v>3.77</v>
      </c>
      <c r="CH4">
        <v>0</v>
      </c>
      <c r="CI4">
        <v>7.79</v>
      </c>
      <c r="CJ4">
        <v>1.92</v>
      </c>
      <c r="CK4">
        <v>1.69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3.52</v>
      </c>
      <c r="CS4">
        <v>1.974607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86.030518999999984</v>
      </c>
    </row>
    <row r="5" spans="1:114">
      <c r="A5" t="s">
        <v>47</v>
      </c>
      <c r="B5">
        <v>0</v>
      </c>
      <c r="C5">
        <v>0</v>
      </c>
      <c r="D5">
        <v>46.470399999999998</v>
      </c>
      <c r="E5">
        <v>0</v>
      </c>
      <c r="F5">
        <v>15.042299999999999</v>
      </c>
      <c r="G5">
        <v>22.62</v>
      </c>
      <c r="H5">
        <v>0</v>
      </c>
      <c r="I5">
        <v>95.4405</v>
      </c>
      <c r="J5">
        <v>2.286</v>
      </c>
      <c r="K5">
        <v>687.84215500000005</v>
      </c>
      <c r="L5">
        <v>437.60275000000001</v>
      </c>
      <c r="M5">
        <v>92.92</v>
      </c>
      <c r="N5">
        <v>119.15625</v>
      </c>
      <c r="O5">
        <v>62.395313000000002</v>
      </c>
      <c r="P5">
        <v>119.32</v>
      </c>
      <c r="Q5">
        <v>14.35</v>
      </c>
      <c r="R5">
        <v>29.971499999999999</v>
      </c>
      <c r="S5">
        <v>18.109000000000002</v>
      </c>
      <c r="T5">
        <v>0.38400000000000001</v>
      </c>
      <c r="U5">
        <v>279.18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42.700800000000001</v>
      </c>
      <c r="AH5">
        <v>0</v>
      </c>
      <c r="AI5">
        <v>0</v>
      </c>
      <c r="AJ5">
        <v>0</v>
      </c>
      <c r="AK5">
        <v>26.3</v>
      </c>
      <c r="AL5">
        <v>12.782</v>
      </c>
      <c r="AM5">
        <v>5.4608400000000001</v>
      </c>
      <c r="AN5">
        <v>0.88154999999999994</v>
      </c>
      <c r="AO5">
        <v>0</v>
      </c>
      <c r="AP5">
        <v>2.5619999999999998</v>
      </c>
      <c r="AQ5">
        <v>0</v>
      </c>
      <c r="AR5">
        <v>38.860799999999998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86.130518999999993</v>
      </c>
      <c r="BA5">
        <f t="shared" si="1"/>
        <v>2520.6364220000009</v>
      </c>
      <c r="BD5">
        <v>4.2938999999999998</v>
      </c>
      <c r="BE5">
        <v>0</v>
      </c>
      <c r="BF5">
        <v>2.4376999999999999E-2</v>
      </c>
      <c r="BG5">
        <v>0</v>
      </c>
      <c r="BH5">
        <v>0</v>
      </c>
      <c r="BI5">
        <v>0.84400399999999998</v>
      </c>
      <c r="BJ5">
        <v>0</v>
      </c>
      <c r="BK5">
        <v>1.6140000000000002E-2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</v>
      </c>
      <c r="BS5">
        <v>1.64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</v>
      </c>
      <c r="BZ5">
        <v>1.9381029999999999</v>
      </c>
      <c r="CA5">
        <v>3.5116909999999999</v>
      </c>
      <c r="CB5">
        <v>1.68</v>
      </c>
      <c r="CC5">
        <v>0.83</v>
      </c>
      <c r="CD5">
        <v>1.25</v>
      </c>
      <c r="CE5">
        <v>1.92</v>
      </c>
      <c r="CF5">
        <v>0.18</v>
      </c>
      <c r="CG5">
        <v>3.77</v>
      </c>
      <c r="CH5">
        <v>0</v>
      </c>
      <c r="CI5">
        <v>7.79</v>
      </c>
      <c r="CJ5">
        <v>1.92</v>
      </c>
      <c r="CK5">
        <v>1.79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3.52</v>
      </c>
      <c r="CS5">
        <v>1.974607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86.130518999999993</v>
      </c>
    </row>
    <row r="6" spans="1:114">
      <c r="A6" t="s">
        <v>48</v>
      </c>
      <c r="B6">
        <v>0</v>
      </c>
      <c r="C6">
        <v>0</v>
      </c>
      <c r="D6">
        <v>46.470399999999998</v>
      </c>
      <c r="E6">
        <v>0</v>
      </c>
      <c r="F6">
        <v>15.042299999999999</v>
      </c>
      <c r="G6">
        <v>22.62</v>
      </c>
      <c r="H6">
        <v>0</v>
      </c>
      <c r="I6">
        <v>95.4405</v>
      </c>
      <c r="J6">
        <v>2.286</v>
      </c>
      <c r="K6">
        <v>687.84215500000005</v>
      </c>
      <c r="L6">
        <v>437.60275000000001</v>
      </c>
      <c r="M6">
        <v>92.92</v>
      </c>
      <c r="N6">
        <v>119.15625</v>
      </c>
      <c r="O6">
        <v>62.395313000000002</v>
      </c>
      <c r="P6">
        <v>119.32</v>
      </c>
      <c r="Q6">
        <v>14.35</v>
      </c>
      <c r="R6">
        <v>29.971499999999999</v>
      </c>
      <c r="S6">
        <v>18.109000000000002</v>
      </c>
      <c r="T6">
        <v>0.38400000000000001</v>
      </c>
      <c r="U6">
        <v>279.18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42.700800000000001</v>
      </c>
      <c r="AH6">
        <v>0</v>
      </c>
      <c r="AI6">
        <v>0</v>
      </c>
      <c r="AJ6">
        <v>0</v>
      </c>
      <c r="AK6">
        <v>26.3</v>
      </c>
      <c r="AL6">
        <v>12.782</v>
      </c>
      <c r="AM6">
        <v>5.4608400000000001</v>
      </c>
      <c r="AN6">
        <v>0.88154999999999994</v>
      </c>
      <c r="AO6">
        <v>0</v>
      </c>
      <c r="AP6">
        <v>2.5619999999999998</v>
      </c>
      <c r="AQ6">
        <v>0</v>
      </c>
      <c r="AR6">
        <v>38.860799999999998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86.130518999999993</v>
      </c>
      <c r="BA6">
        <f t="shared" si="1"/>
        <v>2520.6364220000009</v>
      </c>
      <c r="BD6">
        <v>4.2938999999999998</v>
      </c>
      <c r="BE6">
        <v>0</v>
      </c>
      <c r="BF6">
        <v>2.4376999999999999E-2</v>
      </c>
      <c r="BG6">
        <v>0</v>
      </c>
      <c r="BH6">
        <v>0</v>
      </c>
      <c r="BI6">
        <v>0.84400399999999998</v>
      </c>
      <c r="BJ6">
        <v>0</v>
      </c>
      <c r="BK6">
        <v>1.6140000000000002E-2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0</v>
      </c>
      <c r="BS6">
        <v>1.64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1.9381029999999999</v>
      </c>
      <c r="CA6">
        <v>3.5116909999999999</v>
      </c>
      <c r="CB6">
        <v>1.68</v>
      </c>
      <c r="CC6">
        <v>0.83</v>
      </c>
      <c r="CD6">
        <v>1.25</v>
      </c>
      <c r="CE6">
        <v>1.92</v>
      </c>
      <c r="CF6">
        <v>0.18</v>
      </c>
      <c r="CG6">
        <v>3.77</v>
      </c>
      <c r="CH6">
        <v>0</v>
      </c>
      <c r="CI6">
        <v>7.79</v>
      </c>
      <c r="CJ6">
        <v>1.92</v>
      </c>
      <c r="CK6">
        <v>1.79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3.52</v>
      </c>
      <c r="CS6">
        <v>1.974607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86.130518999999993</v>
      </c>
    </row>
    <row r="7" spans="1:114">
      <c r="A7" t="s">
        <v>49</v>
      </c>
      <c r="B7">
        <v>0</v>
      </c>
      <c r="C7">
        <v>0</v>
      </c>
      <c r="D7">
        <v>46.470399999999998</v>
      </c>
      <c r="E7">
        <v>0</v>
      </c>
      <c r="F7">
        <v>15.042299999999999</v>
      </c>
      <c r="G7">
        <v>22.62</v>
      </c>
      <c r="H7">
        <v>0</v>
      </c>
      <c r="I7">
        <v>95.4405</v>
      </c>
      <c r="J7">
        <v>2.286</v>
      </c>
      <c r="K7">
        <v>687.84215500000005</v>
      </c>
      <c r="L7">
        <v>437.60275000000001</v>
      </c>
      <c r="M7">
        <v>92.92</v>
      </c>
      <c r="N7">
        <v>119.15625</v>
      </c>
      <c r="O7">
        <v>62.395313000000002</v>
      </c>
      <c r="P7">
        <v>119.32</v>
      </c>
      <c r="Q7">
        <v>14.35</v>
      </c>
      <c r="R7">
        <v>29.971499999999999</v>
      </c>
      <c r="S7">
        <v>18.109000000000002</v>
      </c>
      <c r="T7">
        <v>0.38400000000000001</v>
      </c>
      <c r="U7">
        <v>279.18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42.700800000000001</v>
      </c>
      <c r="AH7">
        <v>0</v>
      </c>
      <c r="AI7">
        <v>0</v>
      </c>
      <c r="AJ7">
        <v>0</v>
      </c>
      <c r="AK7">
        <v>26.3</v>
      </c>
      <c r="AL7">
        <v>12.782</v>
      </c>
      <c r="AM7">
        <v>5.4608400000000001</v>
      </c>
      <c r="AN7">
        <v>0.88154999999999994</v>
      </c>
      <c r="AO7">
        <v>0</v>
      </c>
      <c r="AP7">
        <v>2.5619999999999998</v>
      </c>
      <c r="AQ7">
        <v>0</v>
      </c>
      <c r="AR7">
        <v>37.536000000000001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86.13059299999999</v>
      </c>
      <c r="BA7">
        <f t="shared" si="1"/>
        <v>2518.520719000001</v>
      </c>
      <c r="BD7">
        <v>4.2938999999999998</v>
      </c>
      <c r="BE7">
        <v>0</v>
      </c>
      <c r="BF7">
        <v>2.4451000000000001E-2</v>
      </c>
      <c r="BG7">
        <v>0</v>
      </c>
      <c r="BH7">
        <v>0</v>
      </c>
      <c r="BI7">
        <v>0.84400399999999998</v>
      </c>
      <c r="BJ7">
        <v>0</v>
      </c>
      <c r="BK7">
        <v>1.6140000000000002E-2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</v>
      </c>
      <c r="BZ7">
        <v>1.9381029999999999</v>
      </c>
      <c r="CA7">
        <v>3.5116909999999999</v>
      </c>
      <c r="CB7">
        <v>1.68</v>
      </c>
      <c r="CC7">
        <v>0.83</v>
      </c>
      <c r="CD7">
        <v>1.25</v>
      </c>
      <c r="CE7">
        <v>1.92</v>
      </c>
      <c r="CF7">
        <v>0.18</v>
      </c>
      <c r="CG7">
        <v>3.77</v>
      </c>
      <c r="CH7">
        <v>0</v>
      </c>
      <c r="CI7">
        <v>7.79</v>
      </c>
      <c r="CJ7">
        <v>1.92</v>
      </c>
      <c r="CK7">
        <v>1.79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3.52</v>
      </c>
      <c r="CS7">
        <v>1.974607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86.13059299999999</v>
      </c>
    </row>
    <row r="8" spans="1:114">
      <c r="A8" t="s">
        <v>50</v>
      </c>
      <c r="B8">
        <v>0</v>
      </c>
      <c r="C8">
        <v>0</v>
      </c>
      <c r="D8">
        <v>46.470399999999998</v>
      </c>
      <c r="E8">
        <v>0</v>
      </c>
      <c r="F8">
        <v>15.042299999999999</v>
      </c>
      <c r="G8">
        <v>22.62</v>
      </c>
      <c r="H8">
        <v>0</v>
      </c>
      <c r="I8">
        <v>95.4405</v>
      </c>
      <c r="J8">
        <v>2.286</v>
      </c>
      <c r="K8">
        <v>687.84215500000005</v>
      </c>
      <c r="L8">
        <v>437.60275000000001</v>
      </c>
      <c r="M8">
        <v>92.92</v>
      </c>
      <c r="N8">
        <v>119.15625</v>
      </c>
      <c r="O8">
        <v>62.395313000000002</v>
      </c>
      <c r="P8">
        <v>119.32</v>
      </c>
      <c r="Q8">
        <v>14.35</v>
      </c>
      <c r="R8">
        <v>29.971499999999999</v>
      </c>
      <c r="S8">
        <v>18.109000000000002</v>
      </c>
      <c r="T8">
        <v>0.38400000000000001</v>
      </c>
      <c r="U8">
        <v>279.18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42.700800000000001</v>
      </c>
      <c r="AH8">
        <v>0</v>
      </c>
      <c r="AI8">
        <v>0</v>
      </c>
      <c r="AJ8">
        <v>0</v>
      </c>
      <c r="AK8">
        <v>26.3</v>
      </c>
      <c r="AL8">
        <v>12.782</v>
      </c>
      <c r="AM8">
        <v>5.4608400000000001</v>
      </c>
      <c r="AN8">
        <v>0.88154999999999994</v>
      </c>
      <c r="AO8">
        <v>0</v>
      </c>
      <c r="AP8">
        <v>2.5619999999999998</v>
      </c>
      <c r="AQ8">
        <v>0</v>
      </c>
      <c r="AR8">
        <v>37.536000000000001</v>
      </c>
      <c r="AS8">
        <v>31.897383000000001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86.13059299999999</v>
      </c>
      <c r="BA8">
        <f t="shared" si="1"/>
        <v>2518.520719000001</v>
      </c>
      <c r="BD8">
        <v>4.2938999999999998</v>
      </c>
      <c r="BE8">
        <v>0</v>
      </c>
      <c r="BF8">
        <v>2.4451000000000001E-2</v>
      </c>
      <c r="BG8">
        <v>0</v>
      </c>
      <c r="BH8">
        <v>0</v>
      </c>
      <c r="BI8">
        <v>0.84400399999999998</v>
      </c>
      <c r="BJ8">
        <v>0</v>
      </c>
      <c r="BK8">
        <v>1.6140000000000002E-2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</v>
      </c>
      <c r="BZ8">
        <v>1.9381029999999999</v>
      </c>
      <c r="CA8">
        <v>3.5116909999999999</v>
      </c>
      <c r="CB8">
        <v>1.68</v>
      </c>
      <c r="CC8">
        <v>0.83</v>
      </c>
      <c r="CD8">
        <v>1.25</v>
      </c>
      <c r="CE8">
        <v>1.92</v>
      </c>
      <c r="CF8">
        <v>0.18</v>
      </c>
      <c r="CG8">
        <v>3.77</v>
      </c>
      <c r="CH8">
        <v>0</v>
      </c>
      <c r="CI8">
        <v>7.79</v>
      </c>
      <c r="CJ8">
        <v>1.92</v>
      </c>
      <c r="CK8">
        <v>1.79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3.52</v>
      </c>
      <c r="CS8">
        <v>1.974607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86.13059299999999</v>
      </c>
    </row>
    <row r="9" spans="1:114">
      <c r="A9" t="s">
        <v>51</v>
      </c>
      <c r="B9">
        <v>0</v>
      </c>
      <c r="C9">
        <v>0</v>
      </c>
      <c r="D9">
        <v>46.470399999999998</v>
      </c>
      <c r="E9">
        <v>0</v>
      </c>
      <c r="F9">
        <v>15.042299999999999</v>
      </c>
      <c r="G9">
        <v>22.62</v>
      </c>
      <c r="H9">
        <v>0</v>
      </c>
      <c r="I9">
        <v>95.4405</v>
      </c>
      <c r="J9">
        <v>2.286</v>
      </c>
      <c r="K9">
        <v>687.84215500000005</v>
      </c>
      <c r="L9">
        <v>437.60275000000001</v>
      </c>
      <c r="M9">
        <v>92.92</v>
      </c>
      <c r="N9">
        <v>119.15625</v>
      </c>
      <c r="O9">
        <v>62.395313000000002</v>
      </c>
      <c r="P9">
        <v>119.32</v>
      </c>
      <c r="Q9">
        <v>14.35</v>
      </c>
      <c r="R9">
        <v>29.971499999999999</v>
      </c>
      <c r="S9">
        <v>18.109000000000002</v>
      </c>
      <c r="T9">
        <v>0.38400000000000001</v>
      </c>
      <c r="U9">
        <v>279.18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42.700800000000001</v>
      </c>
      <c r="AH9">
        <v>0</v>
      </c>
      <c r="AI9">
        <v>0</v>
      </c>
      <c r="AJ9">
        <v>0</v>
      </c>
      <c r="AK9">
        <v>26.3</v>
      </c>
      <c r="AL9">
        <v>12.782</v>
      </c>
      <c r="AM9">
        <v>5.4608400000000001</v>
      </c>
      <c r="AN9">
        <v>0.88154999999999994</v>
      </c>
      <c r="AO9">
        <v>0</v>
      </c>
      <c r="AP9">
        <v>2.5619999999999998</v>
      </c>
      <c r="AQ9">
        <v>0</v>
      </c>
      <c r="AR9">
        <v>37.536000000000001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86.13059299999999</v>
      </c>
      <c r="BA9">
        <f t="shared" si="1"/>
        <v>2518.520719000001</v>
      </c>
      <c r="BD9">
        <v>4.2938999999999998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1.6140000000000002E-2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</v>
      </c>
      <c r="BZ9">
        <v>1.9381029999999999</v>
      </c>
      <c r="CA9">
        <v>3.5116909999999999</v>
      </c>
      <c r="CB9">
        <v>1.68</v>
      </c>
      <c r="CC9">
        <v>0.83</v>
      </c>
      <c r="CD9">
        <v>1.25</v>
      </c>
      <c r="CE9">
        <v>1.92</v>
      </c>
      <c r="CF9">
        <v>0.18</v>
      </c>
      <c r="CG9">
        <v>3.77</v>
      </c>
      <c r="CH9">
        <v>0</v>
      </c>
      <c r="CI9">
        <v>7.79</v>
      </c>
      <c r="CJ9">
        <v>1.92</v>
      </c>
      <c r="CK9">
        <v>1.79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3.52</v>
      </c>
      <c r="CS9">
        <v>1.974607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86.13059299999999</v>
      </c>
    </row>
    <row r="10" spans="1:114">
      <c r="A10" t="s">
        <v>52</v>
      </c>
      <c r="B10">
        <v>0</v>
      </c>
      <c r="C10">
        <v>0</v>
      </c>
      <c r="D10">
        <v>46.470399999999998</v>
      </c>
      <c r="E10">
        <v>0</v>
      </c>
      <c r="F10">
        <v>15.042299999999999</v>
      </c>
      <c r="G10">
        <v>22.62</v>
      </c>
      <c r="H10">
        <v>0</v>
      </c>
      <c r="I10">
        <v>95.4405</v>
      </c>
      <c r="J10">
        <v>2.286</v>
      </c>
      <c r="K10">
        <v>687.84215500000005</v>
      </c>
      <c r="L10">
        <v>437.60275000000001</v>
      </c>
      <c r="M10">
        <v>92.92</v>
      </c>
      <c r="N10">
        <v>119.15625</v>
      </c>
      <c r="O10">
        <v>62.395313000000002</v>
      </c>
      <c r="P10">
        <v>119.32</v>
      </c>
      <c r="Q10">
        <v>14.35</v>
      </c>
      <c r="R10">
        <v>29.971499999999999</v>
      </c>
      <c r="S10">
        <v>18.109000000000002</v>
      </c>
      <c r="T10">
        <v>0.38400000000000001</v>
      </c>
      <c r="U10">
        <v>279.18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42.700800000000001</v>
      </c>
      <c r="AH10">
        <v>0</v>
      </c>
      <c r="AI10">
        <v>0</v>
      </c>
      <c r="AJ10">
        <v>0</v>
      </c>
      <c r="AK10">
        <v>26.3</v>
      </c>
      <c r="AL10">
        <v>12.782</v>
      </c>
      <c r="AM10">
        <v>5.4608400000000001</v>
      </c>
      <c r="AN10">
        <v>0.88154999999999994</v>
      </c>
      <c r="AO10">
        <v>0</v>
      </c>
      <c r="AP10">
        <v>2.5619999999999998</v>
      </c>
      <c r="AQ10">
        <v>0</v>
      </c>
      <c r="AR10">
        <v>37.536000000000001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86.13059299999999</v>
      </c>
      <c r="BA10">
        <f t="shared" si="1"/>
        <v>2518.520719000001</v>
      </c>
      <c r="BD10">
        <v>4.2938999999999998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1.6140000000000002E-2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</v>
      </c>
      <c r="BZ10">
        <v>1.9381029999999999</v>
      </c>
      <c r="CA10">
        <v>3.5116909999999999</v>
      </c>
      <c r="CB10">
        <v>1.68</v>
      </c>
      <c r="CC10">
        <v>0.83</v>
      </c>
      <c r="CD10">
        <v>1.25</v>
      </c>
      <c r="CE10">
        <v>1.92</v>
      </c>
      <c r="CF10">
        <v>0.18</v>
      </c>
      <c r="CG10">
        <v>3.77</v>
      </c>
      <c r="CH10">
        <v>0</v>
      </c>
      <c r="CI10">
        <v>7.79</v>
      </c>
      <c r="CJ10">
        <v>1.92</v>
      </c>
      <c r="CK10">
        <v>1.79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3.52</v>
      </c>
      <c r="CS10">
        <v>1.974607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86.13059299999999</v>
      </c>
    </row>
    <row r="11" spans="1:114">
      <c r="A11" t="s">
        <v>53</v>
      </c>
      <c r="B11">
        <v>0</v>
      </c>
      <c r="C11">
        <v>0</v>
      </c>
      <c r="D11">
        <v>46.470399999999998</v>
      </c>
      <c r="E11">
        <v>0</v>
      </c>
      <c r="F11">
        <v>15.042299999999999</v>
      </c>
      <c r="G11">
        <v>22.62</v>
      </c>
      <c r="H11">
        <v>0</v>
      </c>
      <c r="I11">
        <v>93.725999999999999</v>
      </c>
      <c r="J11">
        <v>2.286</v>
      </c>
      <c r="K11">
        <v>687.84215500000005</v>
      </c>
      <c r="L11">
        <v>437.60275000000001</v>
      </c>
      <c r="M11">
        <v>92.92</v>
      </c>
      <c r="N11">
        <v>119.15625</v>
      </c>
      <c r="O11">
        <v>62.395313000000002</v>
      </c>
      <c r="P11">
        <v>119.32</v>
      </c>
      <c r="Q11">
        <v>14.35</v>
      </c>
      <c r="R11">
        <v>29.971499999999999</v>
      </c>
      <c r="S11">
        <v>18.109000000000002</v>
      </c>
      <c r="T11">
        <v>0.38400000000000001</v>
      </c>
      <c r="U11">
        <v>279.18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42.700800000000001</v>
      </c>
      <c r="AH11">
        <v>0</v>
      </c>
      <c r="AI11">
        <v>0</v>
      </c>
      <c r="AJ11">
        <v>0</v>
      </c>
      <c r="AK11">
        <v>26.3</v>
      </c>
      <c r="AL11">
        <v>12.782</v>
      </c>
      <c r="AM11">
        <v>5.4608400000000001</v>
      </c>
      <c r="AN11">
        <v>0.88154999999999994</v>
      </c>
      <c r="AO11">
        <v>0</v>
      </c>
      <c r="AP11">
        <v>2.5619999999999998</v>
      </c>
      <c r="AQ11">
        <v>0</v>
      </c>
      <c r="AR11">
        <v>37.536000000000001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86.13059299999999</v>
      </c>
      <c r="BA11">
        <f t="shared" si="1"/>
        <v>2516.806219000001</v>
      </c>
      <c r="BD11">
        <v>4.2938999999999998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1.6140000000000002E-2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</v>
      </c>
      <c r="BZ11">
        <v>1.9381029999999999</v>
      </c>
      <c r="CA11">
        <v>3.5116909999999999</v>
      </c>
      <c r="CB11">
        <v>1.68</v>
      </c>
      <c r="CC11">
        <v>0.83</v>
      </c>
      <c r="CD11">
        <v>1.25</v>
      </c>
      <c r="CE11">
        <v>1.92</v>
      </c>
      <c r="CF11">
        <v>0.18</v>
      </c>
      <c r="CG11">
        <v>3.77</v>
      </c>
      <c r="CH11">
        <v>0</v>
      </c>
      <c r="CI11">
        <v>7.79</v>
      </c>
      <c r="CJ11">
        <v>1.92</v>
      </c>
      <c r="CK11">
        <v>1.79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3.52</v>
      </c>
      <c r="CS11">
        <v>1.974607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86.13059299999999</v>
      </c>
    </row>
    <row r="12" spans="1:114">
      <c r="A12" t="s">
        <v>54</v>
      </c>
      <c r="B12">
        <v>0</v>
      </c>
      <c r="C12">
        <v>0</v>
      </c>
      <c r="D12">
        <v>46.470399999999998</v>
      </c>
      <c r="E12">
        <v>0</v>
      </c>
      <c r="F12">
        <v>15.042299999999999</v>
      </c>
      <c r="G12">
        <v>22.62</v>
      </c>
      <c r="H12">
        <v>0</v>
      </c>
      <c r="I12">
        <v>93.725999999999999</v>
      </c>
      <c r="J12">
        <v>2.286</v>
      </c>
      <c r="K12">
        <v>687.84215500000005</v>
      </c>
      <c r="L12">
        <v>437.60275000000001</v>
      </c>
      <c r="M12">
        <v>92.92</v>
      </c>
      <c r="N12">
        <v>119.15625</v>
      </c>
      <c r="O12">
        <v>62.395313000000002</v>
      </c>
      <c r="P12">
        <v>119.32</v>
      </c>
      <c r="Q12">
        <v>14.35</v>
      </c>
      <c r="R12">
        <v>29.971499999999999</v>
      </c>
      <c r="S12">
        <v>18.109000000000002</v>
      </c>
      <c r="T12">
        <v>0.38400000000000001</v>
      </c>
      <c r="U12">
        <v>279.18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42.700800000000001</v>
      </c>
      <c r="AH12">
        <v>0</v>
      </c>
      <c r="AI12">
        <v>0</v>
      </c>
      <c r="AJ12">
        <v>0</v>
      </c>
      <c r="AK12">
        <v>26.3</v>
      </c>
      <c r="AL12">
        <v>12.782</v>
      </c>
      <c r="AM12">
        <v>5.4608400000000001</v>
      </c>
      <c r="AN12">
        <v>0.88154999999999994</v>
      </c>
      <c r="AO12">
        <v>0</v>
      </c>
      <c r="AP12">
        <v>2.5619999999999998</v>
      </c>
      <c r="AQ12">
        <v>0</v>
      </c>
      <c r="AR12">
        <v>37.536000000000001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86.13059299999999</v>
      </c>
      <c r="BA12">
        <f t="shared" si="1"/>
        <v>2516.806219000001</v>
      </c>
      <c r="BD12">
        <v>4.2938999999999998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1.6140000000000002E-2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</v>
      </c>
      <c r="BZ12">
        <v>1.9381029999999999</v>
      </c>
      <c r="CA12">
        <v>3.5116909999999999</v>
      </c>
      <c r="CB12">
        <v>1.68</v>
      </c>
      <c r="CC12">
        <v>0.83</v>
      </c>
      <c r="CD12">
        <v>1.25</v>
      </c>
      <c r="CE12">
        <v>1.92</v>
      </c>
      <c r="CF12">
        <v>0.18</v>
      </c>
      <c r="CG12">
        <v>3.77</v>
      </c>
      <c r="CH12">
        <v>0</v>
      </c>
      <c r="CI12">
        <v>7.79</v>
      </c>
      <c r="CJ12">
        <v>1.92</v>
      </c>
      <c r="CK12">
        <v>1.79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3.52</v>
      </c>
      <c r="CS12">
        <v>1.974607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86.13059299999999</v>
      </c>
    </row>
    <row r="13" spans="1:114">
      <c r="A13" t="s">
        <v>55</v>
      </c>
      <c r="B13">
        <v>0</v>
      </c>
      <c r="C13">
        <v>0</v>
      </c>
      <c r="D13">
        <v>46.470399999999998</v>
      </c>
      <c r="E13">
        <v>0</v>
      </c>
      <c r="F13">
        <v>15.042299999999999</v>
      </c>
      <c r="G13">
        <v>22.62</v>
      </c>
      <c r="H13">
        <v>0</v>
      </c>
      <c r="I13">
        <v>93.725999999999999</v>
      </c>
      <c r="J13">
        <v>2.286</v>
      </c>
      <c r="K13">
        <v>687.84215500000005</v>
      </c>
      <c r="L13">
        <v>437.60275000000001</v>
      </c>
      <c r="M13">
        <v>92.92</v>
      </c>
      <c r="N13">
        <v>119.15625</v>
      </c>
      <c r="O13">
        <v>62.395313000000002</v>
      </c>
      <c r="P13">
        <v>119.32</v>
      </c>
      <c r="Q13">
        <v>14.35</v>
      </c>
      <c r="R13">
        <v>29.971499999999999</v>
      </c>
      <c r="S13">
        <v>18.109000000000002</v>
      </c>
      <c r="T13">
        <v>0.38400000000000001</v>
      </c>
      <c r="U13">
        <v>283.5</v>
      </c>
      <c r="V13">
        <v>20.731850000000001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42.700800000000001</v>
      </c>
      <c r="AH13">
        <v>0</v>
      </c>
      <c r="AI13">
        <v>0</v>
      </c>
      <c r="AJ13">
        <v>0</v>
      </c>
      <c r="AK13">
        <v>26.3</v>
      </c>
      <c r="AL13">
        <v>12.782</v>
      </c>
      <c r="AM13">
        <v>5.4608400000000001</v>
      </c>
      <c r="AN13">
        <v>0.88154999999999994</v>
      </c>
      <c r="AO13">
        <v>0</v>
      </c>
      <c r="AP13">
        <v>2.5619999999999998</v>
      </c>
      <c r="AQ13">
        <v>0</v>
      </c>
      <c r="AR13">
        <v>37.536000000000001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86.151382999999981</v>
      </c>
      <c r="BA13">
        <f t="shared" si="1"/>
        <v>2521.1470090000007</v>
      </c>
      <c r="BD13">
        <v>4.2938999999999998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1.6140000000000002E-2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</v>
      </c>
      <c r="BZ13">
        <v>1.9381029999999999</v>
      </c>
      <c r="CA13">
        <v>3.5116909999999999</v>
      </c>
      <c r="CB13">
        <v>1.68</v>
      </c>
      <c r="CC13">
        <v>0.83</v>
      </c>
      <c r="CD13">
        <v>1.25</v>
      </c>
      <c r="CE13">
        <v>1.93</v>
      </c>
      <c r="CF13">
        <v>0.18</v>
      </c>
      <c r="CG13">
        <v>3.77</v>
      </c>
      <c r="CH13">
        <v>0</v>
      </c>
      <c r="CI13">
        <v>7.79</v>
      </c>
      <c r="CJ13">
        <v>1.92</v>
      </c>
      <c r="CK13">
        <v>1.79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3.52</v>
      </c>
      <c r="CS13">
        <v>1.9853970000000001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86.151382999999981</v>
      </c>
    </row>
    <row r="14" spans="1:114">
      <c r="A14" t="s">
        <v>56</v>
      </c>
      <c r="B14">
        <v>0</v>
      </c>
      <c r="C14">
        <v>0</v>
      </c>
      <c r="D14">
        <v>46.470399999999998</v>
      </c>
      <c r="E14">
        <v>0</v>
      </c>
      <c r="F14">
        <v>15.042299999999999</v>
      </c>
      <c r="G14">
        <v>22.62</v>
      </c>
      <c r="H14">
        <v>0</v>
      </c>
      <c r="I14">
        <v>93.725999999999999</v>
      </c>
      <c r="J14">
        <v>2.286</v>
      </c>
      <c r="K14">
        <v>687.84215500000005</v>
      </c>
      <c r="L14">
        <v>437.60275000000001</v>
      </c>
      <c r="M14">
        <v>92.92</v>
      </c>
      <c r="N14">
        <v>119.15625</v>
      </c>
      <c r="O14">
        <v>62.395313000000002</v>
      </c>
      <c r="P14">
        <v>119.32</v>
      </c>
      <c r="Q14">
        <v>14.35</v>
      </c>
      <c r="R14">
        <v>29.971499999999999</v>
      </c>
      <c r="S14">
        <v>18.109000000000002</v>
      </c>
      <c r="T14">
        <v>0.38400000000000001</v>
      </c>
      <c r="U14">
        <v>283.5</v>
      </c>
      <c r="V14">
        <v>20.731850000000001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42.700800000000001</v>
      </c>
      <c r="AH14">
        <v>0</v>
      </c>
      <c r="AI14">
        <v>0</v>
      </c>
      <c r="AJ14">
        <v>0</v>
      </c>
      <c r="AK14">
        <v>26.3</v>
      </c>
      <c r="AL14">
        <v>12.782</v>
      </c>
      <c r="AM14">
        <v>5.4608400000000001</v>
      </c>
      <c r="AN14">
        <v>0.88154999999999994</v>
      </c>
      <c r="AO14">
        <v>0</v>
      </c>
      <c r="AP14">
        <v>2.5619999999999998</v>
      </c>
      <c r="AQ14">
        <v>0</v>
      </c>
      <c r="AR14">
        <v>38.860799999999998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86.151382999999981</v>
      </c>
      <c r="BA14">
        <f t="shared" si="1"/>
        <v>2522.4718090000006</v>
      </c>
      <c r="BD14">
        <v>4.2938999999999998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1.6140000000000002E-2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</v>
      </c>
      <c r="BZ14">
        <v>1.9381029999999999</v>
      </c>
      <c r="CA14">
        <v>3.5116909999999999</v>
      </c>
      <c r="CB14">
        <v>1.68</v>
      </c>
      <c r="CC14">
        <v>0.83</v>
      </c>
      <c r="CD14">
        <v>1.25</v>
      </c>
      <c r="CE14">
        <v>1.93</v>
      </c>
      <c r="CF14">
        <v>0.18</v>
      </c>
      <c r="CG14">
        <v>3.77</v>
      </c>
      <c r="CH14">
        <v>0</v>
      </c>
      <c r="CI14">
        <v>7.79</v>
      </c>
      <c r="CJ14">
        <v>1.92</v>
      </c>
      <c r="CK14">
        <v>1.79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3.52</v>
      </c>
      <c r="CS14">
        <v>1.9853970000000001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86.151382999999981</v>
      </c>
    </row>
    <row r="15" spans="1:114">
      <c r="A15" t="s">
        <v>57</v>
      </c>
      <c r="B15">
        <v>0</v>
      </c>
      <c r="C15">
        <v>0</v>
      </c>
      <c r="D15">
        <v>46.470399999999998</v>
      </c>
      <c r="E15">
        <v>0</v>
      </c>
      <c r="F15">
        <v>15.042299999999999</v>
      </c>
      <c r="G15">
        <v>22.62</v>
      </c>
      <c r="H15">
        <v>0</v>
      </c>
      <c r="I15">
        <v>93.725999999999999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119.32</v>
      </c>
      <c r="Q15">
        <v>14.35</v>
      </c>
      <c r="R15">
        <v>29.971499999999999</v>
      </c>
      <c r="S15">
        <v>18.109000000000002</v>
      </c>
      <c r="T15">
        <v>0.38400000000000001</v>
      </c>
      <c r="U15">
        <v>283.5</v>
      </c>
      <c r="V15">
        <v>20.731850000000001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42.700800000000001</v>
      </c>
      <c r="AH15">
        <v>0</v>
      </c>
      <c r="AI15">
        <v>0</v>
      </c>
      <c r="AJ15">
        <v>0</v>
      </c>
      <c r="AK15">
        <v>26.3</v>
      </c>
      <c r="AL15">
        <v>12.782</v>
      </c>
      <c r="AM15">
        <v>5.4608400000000001</v>
      </c>
      <c r="AN15">
        <v>0.88154999999999994</v>
      </c>
      <c r="AO15">
        <v>0</v>
      </c>
      <c r="AP15">
        <v>2.5619999999999998</v>
      </c>
      <c r="AQ15">
        <v>0</v>
      </c>
      <c r="AR15">
        <v>38.860799999999998</v>
      </c>
      <c r="AS15">
        <v>31.612200000000001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86.151457999999991</v>
      </c>
      <c r="BA15">
        <f t="shared" si="1"/>
        <v>2522.1867010000005</v>
      </c>
      <c r="BD15">
        <v>4.2938999999999998</v>
      </c>
      <c r="BE15">
        <v>0</v>
      </c>
      <c r="BF15">
        <v>2.4525999999999999E-2</v>
      </c>
      <c r="BG15">
        <v>0</v>
      </c>
      <c r="BH15">
        <v>0</v>
      </c>
      <c r="BI15">
        <v>0.84400399999999998</v>
      </c>
      <c r="BJ15">
        <v>0</v>
      </c>
      <c r="BK15">
        <v>1.6140000000000002E-2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</v>
      </c>
      <c r="BZ15">
        <v>1.9381029999999999</v>
      </c>
      <c r="CA15">
        <v>3.5116909999999999</v>
      </c>
      <c r="CB15">
        <v>1.68</v>
      </c>
      <c r="CC15">
        <v>0.83</v>
      </c>
      <c r="CD15">
        <v>1.25</v>
      </c>
      <c r="CE15">
        <v>1.93</v>
      </c>
      <c r="CF15">
        <v>0.18</v>
      </c>
      <c r="CG15">
        <v>3.77</v>
      </c>
      <c r="CH15">
        <v>0</v>
      </c>
      <c r="CI15">
        <v>7.79</v>
      </c>
      <c r="CJ15">
        <v>1.92</v>
      </c>
      <c r="CK15">
        <v>1.79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3.52</v>
      </c>
      <c r="CS15">
        <v>1.9853970000000001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86.151457999999991</v>
      </c>
    </row>
    <row r="16" spans="1:114">
      <c r="A16" t="s">
        <v>58</v>
      </c>
      <c r="B16">
        <v>0</v>
      </c>
      <c r="C16">
        <v>0</v>
      </c>
      <c r="D16">
        <v>46.470399999999998</v>
      </c>
      <c r="E16">
        <v>0</v>
      </c>
      <c r="F16">
        <v>15.042299999999999</v>
      </c>
      <c r="G16">
        <v>22.62</v>
      </c>
      <c r="H16">
        <v>0</v>
      </c>
      <c r="I16">
        <v>93.725999999999999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119.32</v>
      </c>
      <c r="Q16">
        <v>14.35</v>
      </c>
      <c r="R16">
        <v>29.971499999999999</v>
      </c>
      <c r="S16">
        <v>18.109000000000002</v>
      </c>
      <c r="T16">
        <v>0.38400000000000001</v>
      </c>
      <c r="U16">
        <v>283.5</v>
      </c>
      <c r="V16">
        <v>20.731850000000001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42.700800000000001</v>
      </c>
      <c r="AH16">
        <v>0</v>
      </c>
      <c r="AI16">
        <v>0</v>
      </c>
      <c r="AJ16">
        <v>0</v>
      </c>
      <c r="AK16">
        <v>26.3</v>
      </c>
      <c r="AL16">
        <v>12.782</v>
      </c>
      <c r="AM16">
        <v>5.4608400000000001</v>
      </c>
      <c r="AN16">
        <v>0.88154999999999994</v>
      </c>
      <c r="AO16">
        <v>0</v>
      </c>
      <c r="AP16">
        <v>2.5619999999999998</v>
      </c>
      <c r="AQ16">
        <v>0</v>
      </c>
      <c r="AR16">
        <v>38.860799999999998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86.151457999999991</v>
      </c>
      <c r="BA16">
        <f t="shared" si="1"/>
        <v>2522.1867010000005</v>
      </c>
      <c r="BD16">
        <v>4.2938999999999998</v>
      </c>
      <c r="BE16">
        <v>0</v>
      </c>
      <c r="BF16">
        <v>2.4525999999999999E-2</v>
      </c>
      <c r="BG16">
        <v>0</v>
      </c>
      <c r="BH16">
        <v>0</v>
      </c>
      <c r="BI16">
        <v>0.84400399999999998</v>
      </c>
      <c r="BJ16">
        <v>0</v>
      </c>
      <c r="BK16">
        <v>1.6140000000000002E-2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</v>
      </c>
      <c r="BZ16">
        <v>1.9381029999999999</v>
      </c>
      <c r="CA16">
        <v>3.5116909999999999</v>
      </c>
      <c r="CB16">
        <v>1.68</v>
      </c>
      <c r="CC16">
        <v>0.83</v>
      </c>
      <c r="CD16">
        <v>1.25</v>
      </c>
      <c r="CE16">
        <v>1.93</v>
      </c>
      <c r="CF16">
        <v>0.18</v>
      </c>
      <c r="CG16">
        <v>3.77</v>
      </c>
      <c r="CH16">
        <v>0</v>
      </c>
      <c r="CI16">
        <v>7.79</v>
      </c>
      <c r="CJ16">
        <v>1.92</v>
      </c>
      <c r="CK16">
        <v>1.79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3.52</v>
      </c>
      <c r="CS16">
        <v>1.9853970000000001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86.151457999999991</v>
      </c>
    </row>
    <row r="17" spans="1:114">
      <c r="A17" t="s">
        <v>59</v>
      </c>
      <c r="B17">
        <v>0</v>
      </c>
      <c r="C17">
        <v>0</v>
      </c>
      <c r="D17">
        <v>46.470399999999998</v>
      </c>
      <c r="E17">
        <v>0</v>
      </c>
      <c r="F17">
        <v>15.042299999999999</v>
      </c>
      <c r="G17">
        <v>22.62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119.32</v>
      </c>
      <c r="Q17">
        <v>14.35</v>
      </c>
      <c r="R17">
        <v>29.971499999999999</v>
      </c>
      <c r="S17">
        <v>18.109000000000002</v>
      </c>
      <c r="T17">
        <v>0.38400000000000001</v>
      </c>
      <c r="U17">
        <v>283.5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42.700800000000001</v>
      </c>
      <c r="AH17">
        <v>0</v>
      </c>
      <c r="AI17">
        <v>0</v>
      </c>
      <c r="AJ17">
        <v>0</v>
      </c>
      <c r="AK17">
        <v>26.3</v>
      </c>
      <c r="AL17">
        <v>12.782</v>
      </c>
      <c r="AM17">
        <v>5.4608400000000001</v>
      </c>
      <c r="AN17">
        <v>0.88154999999999994</v>
      </c>
      <c r="AO17">
        <v>0</v>
      </c>
      <c r="AP17">
        <v>2.5619999999999998</v>
      </c>
      <c r="AQ17">
        <v>0</v>
      </c>
      <c r="AR17">
        <v>38.860799999999998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86.151457999999991</v>
      </c>
      <c r="BA17">
        <f t="shared" si="1"/>
        <v>2522.1867010000005</v>
      </c>
      <c r="BD17">
        <v>4.2938999999999998</v>
      </c>
      <c r="BE17">
        <v>0</v>
      </c>
      <c r="BF17">
        <v>2.4525999999999999E-2</v>
      </c>
      <c r="BG17">
        <v>0</v>
      </c>
      <c r="BH17">
        <v>0</v>
      </c>
      <c r="BI17">
        <v>0.84400399999999998</v>
      </c>
      <c r="BJ17">
        <v>0</v>
      </c>
      <c r="BK17">
        <v>1.6140000000000002E-2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</v>
      </c>
      <c r="BZ17">
        <v>1.9381029999999999</v>
      </c>
      <c r="CA17">
        <v>3.5116909999999999</v>
      </c>
      <c r="CB17">
        <v>1.68</v>
      </c>
      <c r="CC17">
        <v>0.83</v>
      </c>
      <c r="CD17">
        <v>1.25</v>
      </c>
      <c r="CE17">
        <v>1.93</v>
      </c>
      <c r="CF17">
        <v>0.18</v>
      </c>
      <c r="CG17">
        <v>3.77</v>
      </c>
      <c r="CH17">
        <v>0</v>
      </c>
      <c r="CI17">
        <v>7.79</v>
      </c>
      <c r="CJ17">
        <v>1.92</v>
      </c>
      <c r="CK17">
        <v>1.79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3.52</v>
      </c>
      <c r="CS17">
        <v>1.9853970000000001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86.151457999999991</v>
      </c>
    </row>
    <row r="18" spans="1:114">
      <c r="A18" t="s">
        <v>60</v>
      </c>
      <c r="B18">
        <v>0</v>
      </c>
      <c r="C18">
        <v>0</v>
      </c>
      <c r="D18">
        <v>46.470399999999998</v>
      </c>
      <c r="E18">
        <v>0</v>
      </c>
      <c r="F18">
        <v>15.042299999999999</v>
      </c>
      <c r="G18">
        <v>22.62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119.32</v>
      </c>
      <c r="Q18">
        <v>14.35</v>
      </c>
      <c r="R18">
        <v>29.971499999999999</v>
      </c>
      <c r="S18">
        <v>18.109000000000002</v>
      </c>
      <c r="T18">
        <v>0.38400000000000001</v>
      </c>
      <c r="U18">
        <v>283.5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42.700800000000001</v>
      </c>
      <c r="AH18">
        <v>0</v>
      </c>
      <c r="AI18">
        <v>0</v>
      </c>
      <c r="AJ18">
        <v>0</v>
      </c>
      <c r="AK18">
        <v>26.3</v>
      </c>
      <c r="AL18">
        <v>12.782</v>
      </c>
      <c r="AM18">
        <v>5.4608400000000001</v>
      </c>
      <c r="AN18">
        <v>0.88154999999999994</v>
      </c>
      <c r="AO18">
        <v>0</v>
      </c>
      <c r="AP18">
        <v>2.5619999999999998</v>
      </c>
      <c r="AQ18">
        <v>0</v>
      </c>
      <c r="AR18">
        <v>37.536000000000001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86.151457999999991</v>
      </c>
      <c r="BA18">
        <f t="shared" si="1"/>
        <v>2520.8619010000007</v>
      </c>
      <c r="BD18">
        <v>4.2938999999999998</v>
      </c>
      <c r="BE18">
        <v>0</v>
      </c>
      <c r="BF18">
        <v>2.4525999999999999E-2</v>
      </c>
      <c r="BG18">
        <v>0</v>
      </c>
      <c r="BH18">
        <v>0</v>
      </c>
      <c r="BI18">
        <v>0.84400399999999998</v>
      </c>
      <c r="BJ18">
        <v>0</v>
      </c>
      <c r="BK18">
        <v>1.6140000000000002E-2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</v>
      </c>
      <c r="BZ18">
        <v>1.9381029999999999</v>
      </c>
      <c r="CA18">
        <v>3.5116909999999999</v>
      </c>
      <c r="CB18">
        <v>1.68</v>
      </c>
      <c r="CC18">
        <v>0.83</v>
      </c>
      <c r="CD18">
        <v>1.25</v>
      </c>
      <c r="CE18">
        <v>1.93</v>
      </c>
      <c r="CF18">
        <v>0.18</v>
      </c>
      <c r="CG18">
        <v>3.77</v>
      </c>
      <c r="CH18">
        <v>0</v>
      </c>
      <c r="CI18">
        <v>7.79</v>
      </c>
      <c r="CJ18">
        <v>1.92</v>
      </c>
      <c r="CK18">
        <v>1.79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3.52</v>
      </c>
      <c r="CS18">
        <v>1.9853970000000001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86.151457999999991</v>
      </c>
    </row>
    <row r="19" spans="1:114">
      <c r="A19" t="s">
        <v>61</v>
      </c>
      <c r="B19">
        <v>0</v>
      </c>
      <c r="C19">
        <v>0</v>
      </c>
      <c r="D19">
        <v>46.470399999999998</v>
      </c>
      <c r="E19">
        <v>0</v>
      </c>
      <c r="F19">
        <v>15.042299999999999</v>
      </c>
      <c r="G19">
        <v>22.62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119.32</v>
      </c>
      <c r="Q19">
        <v>14.35</v>
      </c>
      <c r="R19">
        <v>29.971499999999999</v>
      </c>
      <c r="S19">
        <v>18.109000000000002</v>
      </c>
      <c r="T19">
        <v>0.38400000000000001</v>
      </c>
      <c r="U19">
        <v>311.625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42.700800000000001</v>
      </c>
      <c r="AH19">
        <v>0</v>
      </c>
      <c r="AI19">
        <v>0</v>
      </c>
      <c r="AJ19">
        <v>0</v>
      </c>
      <c r="AK19">
        <v>26.3</v>
      </c>
      <c r="AL19">
        <v>12.782</v>
      </c>
      <c r="AM19">
        <v>5.4608400000000001</v>
      </c>
      <c r="AN19">
        <v>0.88154999999999994</v>
      </c>
      <c r="AO19">
        <v>0</v>
      </c>
      <c r="AP19">
        <v>2.5619999999999998</v>
      </c>
      <c r="AQ19">
        <v>0</v>
      </c>
      <c r="AR19">
        <v>37.536000000000001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86.151457999999991</v>
      </c>
      <c r="BA19">
        <f t="shared" si="1"/>
        <v>2548.9869010000011</v>
      </c>
      <c r="BD19">
        <v>4.2938999999999998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1.6140000000000002E-2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1.9381029999999999</v>
      </c>
      <c r="CA19">
        <v>3.5116909999999999</v>
      </c>
      <c r="CB19">
        <v>1.68</v>
      </c>
      <c r="CC19">
        <v>0.83</v>
      </c>
      <c r="CD19">
        <v>1.25</v>
      </c>
      <c r="CE19">
        <v>1.93</v>
      </c>
      <c r="CF19">
        <v>0.18</v>
      </c>
      <c r="CG19">
        <v>3.77</v>
      </c>
      <c r="CH19">
        <v>0</v>
      </c>
      <c r="CI19">
        <v>7.79</v>
      </c>
      <c r="CJ19">
        <v>1.92</v>
      </c>
      <c r="CK19">
        <v>1.79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3.52</v>
      </c>
      <c r="CS19">
        <v>1.9853970000000001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86.151457999999991</v>
      </c>
    </row>
    <row r="20" spans="1:114">
      <c r="A20" t="s">
        <v>62</v>
      </c>
      <c r="B20">
        <v>0</v>
      </c>
      <c r="C20">
        <v>0</v>
      </c>
      <c r="D20">
        <v>46.470399999999998</v>
      </c>
      <c r="E20">
        <v>0</v>
      </c>
      <c r="F20">
        <v>15.042299999999999</v>
      </c>
      <c r="G20">
        <v>22.62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119.32</v>
      </c>
      <c r="Q20">
        <v>14.35</v>
      </c>
      <c r="R20">
        <v>29.971499999999999</v>
      </c>
      <c r="S20">
        <v>18.109000000000002</v>
      </c>
      <c r="T20">
        <v>0.38400000000000001</v>
      </c>
      <c r="U20">
        <v>322.875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42.700800000000001</v>
      </c>
      <c r="AH20">
        <v>0</v>
      </c>
      <c r="AI20">
        <v>0</v>
      </c>
      <c r="AJ20">
        <v>0</v>
      </c>
      <c r="AK20">
        <v>26.3</v>
      </c>
      <c r="AL20">
        <v>12.782</v>
      </c>
      <c r="AM20">
        <v>5.4608400000000001</v>
      </c>
      <c r="AN20">
        <v>0.88154999999999994</v>
      </c>
      <c r="AO20">
        <v>0</v>
      </c>
      <c r="AP20">
        <v>2.5619999999999998</v>
      </c>
      <c r="AQ20">
        <v>0</v>
      </c>
      <c r="AR20">
        <v>37.536000000000001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86.151457999999991</v>
      </c>
      <c r="BA20">
        <f t="shared" si="1"/>
        <v>2560.2369010000011</v>
      </c>
      <c r="BD20">
        <v>4.2938999999999998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1.6140000000000002E-2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1.9381029999999999</v>
      </c>
      <c r="CA20">
        <v>3.5116909999999999</v>
      </c>
      <c r="CB20">
        <v>1.68</v>
      </c>
      <c r="CC20">
        <v>0.83</v>
      </c>
      <c r="CD20">
        <v>1.25</v>
      </c>
      <c r="CE20">
        <v>1.93</v>
      </c>
      <c r="CF20">
        <v>0.18</v>
      </c>
      <c r="CG20">
        <v>3.77</v>
      </c>
      <c r="CH20">
        <v>0</v>
      </c>
      <c r="CI20">
        <v>7.79</v>
      </c>
      <c r="CJ20">
        <v>1.92</v>
      </c>
      <c r="CK20">
        <v>1.79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3.52</v>
      </c>
      <c r="CS20">
        <v>1.9853970000000001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86.151457999999991</v>
      </c>
    </row>
    <row r="21" spans="1:114">
      <c r="A21" t="s">
        <v>63</v>
      </c>
      <c r="B21">
        <v>0</v>
      </c>
      <c r="C21">
        <v>0</v>
      </c>
      <c r="D21">
        <v>46.470399999999998</v>
      </c>
      <c r="E21">
        <v>0</v>
      </c>
      <c r="F21">
        <v>15.042299999999999</v>
      </c>
      <c r="G21">
        <v>22.62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119.32</v>
      </c>
      <c r="Q21">
        <v>14.35</v>
      </c>
      <c r="R21">
        <v>29.971499999999999</v>
      </c>
      <c r="S21">
        <v>18.109000000000002</v>
      </c>
      <c r="T21">
        <v>0.38400000000000001</v>
      </c>
      <c r="U21">
        <v>328.5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42.700800000000001</v>
      </c>
      <c r="AH21">
        <v>0</v>
      </c>
      <c r="AI21">
        <v>0</v>
      </c>
      <c r="AJ21">
        <v>0</v>
      </c>
      <c r="AK21">
        <v>26.3</v>
      </c>
      <c r="AL21">
        <v>12.782</v>
      </c>
      <c r="AM21">
        <v>5.4608400000000001</v>
      </c>
      <c r="AN21">
        <v>0.88154999999999994</v>
      </c>
      <c r="AO21">
        <v>0</v>
      </c>
      <c r="AP21">
        <v>2.5619999999999998</v>
      </c>
      <c r="AQ21">
        <v>0</v>
      </c>
      <c r="AR21">
        <v>37.536000000000001</v>
      </c>
      <c r="AS21">
        <v>31.612200000000001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86.151457999999991</v>
      </c>
      <c r="BA21">
        <f t="shared" si="1"/>
        <v>2565.8619010000011</v>
      </c>
      <c r="BD21">
        <v>4.2938999999999998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1.6140000000000002E-2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1.9381029999999999</v>
      </c>
      <c r="CA21">
        <v>3.5116909999999999</v>
      </c>
      <c r="CB21">
        <v>1.68</v>
      </c>
      <c r="CC21">
        <v>0.83</v>
      </c>
      <c r="CD21">
        <v>1.25</v>
      </c>
      <c r="CE21">
        <v>1.93</v>
      </c>
      <c r="CF21">
        <v>0.18</v>
      </c>
      <c r="CG21">
        <v>3.77</v>
      </c>
      <c r="CH21">
        <v>0</v>
      </c>
      <c r="CI21">
        <v>7.79</v>
      </c>
      <c r="CJ21">
        <v>1.92</v>
      </c>
      <c r="CK21">
        <v>1.79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3.52</v>
      </c>
      <c r="CS21">
        <v>1.9853970000000001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86.151457999999991</v>
      </c>
    </row>
    <row r="22" spans="1:114">
      <c r="A22" t="s">
        <v>64</v>
      </c>
      <c r="B22">
        <v>0</v>
      </c>
      <c r="C22">
        <v>0</v>
      </c>
      <c r="D22">
        <v>46.470399999999998</v>
      </c>
      <c r="E22">
        <v>0</v>
      </c>
      <c r="F22">
        <v>15.042299999999999</v>
      </c>
      <c r="G22">
        <v>22.62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119.32</v>
      </c>
      <c r="Q22">
        <v>14.35</v>
      </c>
      <c r="R22">
        <v>29.971499999999999</v>
      </c>
      <c r="S22">
        <v>18.109000000000002</v>
      </c>
      <c r="T22">
        <v>0.38400000000000001</v>
      </c>
      <c r="U22">
        <v>334.125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3.7919999999999998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42.700800000000001</v>
      </c>
      <c r="AH22">
        <v>0</v>
      </c>
      <c r="AI22">
        <v>0</v>
      </c>
      <c r="AJ22">
        <v>0</v>
      </c>
      <c r="AK22">
        <v>26.3</v>
      </c>
      <c r="AL22">
        <v>12.782</v>
      </c>
      <c r="AM22">
        <v>5.4608400000000001</v>
      </c>
      <c r="AN22">
        <v>0.88154999999999994</v>
      </c>
      <c r="AO22">
        <v>0</v>
      </c>
      <c r="AP22">
        <v>2.5619999999999998</v>
      </c>
      <c r="AQ22">
        <v>0</v>
      </c>
      <c r="AR22">
        <v>37.536000000000001</v>
      </c>
      <c r="AS22">
        <v>31.612200000000001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86.151457999999991</v>
      </c>
      <c r="BA22">
        <f t="shared" si="1"/>
        <v>2575.278901000001</v>
      </c>
      <c r="BD22">
        <v>4.2938999999999998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1.6140000000000002E-2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1.9381029999999999</v>
      </c>
      <c r="CA22">
        <v>3.5116909999999999</v>
      </c>
      <c r="CB22">
        <v>1.68</v>
      </c>
      <c r="CC22">
        <v>0.83</v>
      </c>
      <c r="CD22">
        <v>1.25</v>
      </c>
      <c r="CE22">
        <v>1.93</v>
      </c>
      <c r="CF22">
        <v>0.18</v>
      </c>
      <c r="CG22">
        <v>3.77</v>
      </c>
      <c r="CH22">
        <v>0</v>
      </c>
      <c r="CI22">
        <v>7.79</v>
      </c>
      <c r="CJ22">
        <v>1.92</v>
      </c>
      <c r="CK22">
        <v>1.79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3.52</v>
      </c>
      <c r="CS22">
        <v>1.9853970000000001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86.151457999999991</v>
      </c>
    </row>
    <row r="23" spans="1:114">
      <c r="A23" t="s">
        <v>65</v>
      </c>
      <c r="B23">
        <v>0</v>
      </c>
      <c r="C23">
        <v>0</v>
      </c>
      <c r="D23">
        <v>46.470399999999998</v>
      </c>
      <c r="E23">
        <v>0</v>
      </c>
      <c r="F23">
        <v>15.042299999999999</v>
      </c>
      <c r="G23">
        <v>22.62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119.32</v>
      </c>
      <c r="Q23">
        <v>14.35</v>
      </c>
      <c r="R23">
        <v>29.971499999999999</v>
      </c>
      <c r="S23">
        <v>18.109000000000002</v>
      </c>
      <c r="T23">
        <v>0.38400000000000001</v>
      </c>
      <c r="U23">
        <v>339.75</v>
      </c>
      <c r="V23">
        <v>20.731850000000001</v>
      </c>
      <c r="W23">
        <v>34.799309999999998</v>
      </c>
      <c r="X23">
        <v>147.515625</v>
      </c>
      <c r="Y23">
        <v>0</v>
      </c>
      <c r="Z23">
        <v>6.5537999999999998</v>
      </c>
      <c r="AA23">
        <v>13.983000000000001</v>
      </c>
      <c r="AB23">
        <v>0</v>
      </c>
      <c r="AC23">
        <v>1.9791000000000001</v>
      </c>
      <c r="AD23">
        <v>0</v>
      </c>
      <c r="AE23">
        <v>0</v>
      </c>
      <c r="AF23">
        <v>8.3312000000000008</v>
      </c>
      <c r="AG23">
        <v>42.700800000000001</v>
      </c>
      <c r="AH23">
        <v>0</v>
      </c>
      <c r="AI23">
        <v>0</v>
      </c>
      <c r="AJ23">
        <v>0</v>
      </c>
      <c r="AK23">
        <v>26.3</v>
      </c>
      <c r="AL23">
        <v>12.782</v>
      </c>
      <c r="AM23">
        <v>5.4608400000000001</v>
      </c>
      <c r="AN23">
        <v>0.88154999999999994</v>
      </c>
      <c r="AO23">
        <v>0</v>
      </c>
      <c r="AP23">
        <v>2.5619999999999998</v>
      </c>
      <c r="AQ23">
        <v>0</v>
      </c>
      <c r="AR23">
        <v>37.536000000000001</v>
      </c>
      <c r="AS23">
        <v>31.612200000000001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86.231457999999989</v>
      </c>
      <c r="BA23">
        <f t="shared" si="1"/>
        <v>2593.1540010000017</v>
      </c>
      <c r="BD23">
        <v>4.2938999999999998</v>
      </c>
      <c r="BE23">
        <v>0</v>
      </c>
      <c r="BF23">
        <v>2.4525999999999999E-2</v>
      </c>
      <c r="BG23">
        <v>0</v>
      </c>
      <c r="BH23">
        <v>0</v>
      </c>
      <c r="BI23">
        <v>0.84400399999999998</v>
      </c>
      <c r="BJ23">
        <v>0</v>
      </c>
      <c r="BK23">
        <v>1.6140000000000002E-2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1.9381029999999999</v>
      </c>
      <c r="CA23">
        <v>3.5116909999999999</v>
      </c>
      <c r="CB23">
        <v>1.68</v>
      </c>
      <c r="CC23">
        <v>0.83</v>
      </c>
      <c r="CD23">
        <v>1.25</v>
      </c>
      <c r="CE23">
        <v>2.0099999999999998</v>
      </c>
      <c r="CF23">
        <v>0.18</v>
      </c>
      <c r="CG23">
        <v>3.77</v>
      </c>
      <c r="CH23">
        <v>0</v>
      </c>
      <c r="CI23">
        <v>7.79</v>
      </c>
      <c r="CJ23">
        <v>1.92</v>
      </c>
      <c r="CK23">
        <v>1.79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3.52</v>
      </c>
      <c r="CS23">
        <v>1.9853970000000001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86.231457999999989</v>
      </c>
    </row>
    <row r="24" spans="1:114">
      <c r="A24" t="s">
        <v>66</v>
      </c>
      <c r="B24">
        <v>0</v>
      </c>
      <c r="C24">
        <v>0</v>
      </c>
      <c r="D24">
        <v>46.470399999999998</v>
      </c>
      <c r="E24">
        <v>0</v>
      </c>
      <c r="F24">
        <v>15.042299999999999</v>
      </c>
      <c r="G24">
        <v>22.62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119.32</v>
      </c>
      <c r="Q24">
        <v>14.35</v>
      </c>
      <c r="R24">
        <v>29.971499999999999</v>
      </c>
      <c r="S24">
        <v>18.109000000000002</v>
      </c>
      <c r="T24">
        <v>0.38400000000000001</v>
      </c>
      <c r="U24">
        <v>345.375</v>
      </c>
      <c r="V24">
        <v>20.731850000000001</v>
      </c>
      <c r="W24">
        <v>34.799309999999998</v>
      </c>
      <c r="X24">
        <v>147.515625</v>
      </c>
      <c r="Y24">
        <v>0</v>
      </c>
      <c r="Z24">
        <v>6.5537999999999998</v>
      </c>
      <c r="AA24">
        <v>17.774999999999999</v>
      </c>
      <c r="AB24">
        <v>0</v>
      </c>
      <c r="AC24">
        <v>9.1355260000000005</v>
      </c>
      <c r="AD24">
        <v>0</v>
      </c>
      <c r="AE24">
        <v>0</v>
      </c>
      <c r="AF24">
        <v>8.3312000000000008</v>
      </c>
      <c r="AG24">
        <v>42.700800000000001</v>
      </c>
      <c r="AH24">
        <v>17.585999999999999</v>
      </c>
      <c r="AI24">
        <v>0</v>
      </c>
      <c r="AJ24">
        <v>0</v>
      </c>
      <c r="AK24">
        <v>26.3</v>
      </c>
      <c r="AL24">
        <v>12.782</v>
      </c>
      <c r="AM24">
        <v>5.4608400000000001</v>
      </c>
      <c r="AN24">
        <v>0.88154999999999994</v>
      </c>
      <c r="AO24">
        <v>0</v>
      </c>
      <c r="AP24">
        <v>2.5619999999999998</v>
      </c>
      <c r="AQ24">
        <v>0</v>
      </c>
      <c r="AR24">
        <v>37.536000000000001</v>
      </c>
      <c r="AS24">
        <v>31.612200000000001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86.37145799999999</v>
      </c>
      <c r="BA24">
        <f t="shared" si="1"/>
        <v>2627.4534270000013</v>
      </c>
      <c r="BD24">
        <v>4.2938999999999998</v>
      </c>
      <c r="BE24">
        <v>0</v>
      </c>
      <c r="BF24">
        <v>2.4525999999999999E-2</v>
      </c>
      <c r="BG24">
        <v>0</v>
      </c>
      <c r="BH24">
        <v>0</v>
      </c>
      <c r="BI24">
        <v>0.84400399999999998</v>
      </c>
      <c r="BJ24">
        <v>0</v>
      </c>
      <c r="BK24">
        <v>1.6140000000000002E-2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1.9381029999999999</v>
      </c>
      <c r="CA24">
        <v>3.5116909999999999</v>
      </c>
      <c r="CB24">
        <v>1.68</v>
      </c>
      <c r="CC24">
        <v>0.83</v>
      </c>
      <c r="CD24">
        <v>1.25</v>
      </c>
      <c r="CE24">
        <v>2.0099999999999998</v>
      </c>
      <c r="CF24">
        <v>0.18</v>
      </c>
      <c r="CG24">
        <v>3.77</v>
      </c>
      <c r="CH24">
        <v>0.14000000000000001</v>
      </c>
      <c r="CI24">
        <v>7.79</v>
      </c>
      <c r="CJ24">
        <v>1.92</v>
      </c>
      <c r="CK24">
        <v>1.79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3.52</v>
      </c>
      <c r="CS24">
        <v>1.9853970000000001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86.37145799999999</v>
      </c>
    </row>
    <row r="25" spans="1:114">
      <c r="A25" t="s">
        <v>67</v>
      </c>
      <c r="B25">
        <v>0</v>
      </c>
      <c r="C25">
        <v>0</v>
      </c>
      <c r="D25">
        <v>46.470399999999998</v>
      </c>
      <c r="E25">
        <v>0</v>
      </c>
      <c r="F25">
        <v>15.042299999999999</v>
      </c>
      <c r="G25">
        <v>22.62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119.32</v>
      </c>
      <c r="Q25">
        <v>14.35</v>
      </c>
      <c r="R25">
        <v>29.971499999999999</v>
      </c>
      <c r="S25">
        <v>18.109000000000002</v>
      </c>
      <c r="T25">
        <v>0.38400000000000001</v>
      </c>
      <c r="U25">
        <v>348.97500000000002</v>
      </c>
      <c r="V25">
        <v>20.731850000000001</v>
      </c>
      <c r="W25">
        <v>34.799309999999998</v>
      </c>
      <c r="X25">
        <v>147.515625</v>
      </c>
      <c r="Y25">
        <v>0</v>
      </c>
      <c r="Z25">
        <v>6.5537999999999998</v>
      </c>
      <c r="AA25">
        <v>25.319500000000001</v>
      </c>
      <c r="AB25">
        <v>3.47</v>
      </c>
      <c r="AC25">
        <v>10.02744</v>
      </c>
      <c r="AD25">
        <v>0</v>
      </c>
      <c r="AE25">
        <v>0</v>
      </c>
      <c r="AF25">
        <v>8.3312000000000008</v>
      </c>
      <c r="AG25">
        <v>42.700800000000001</v>
      </c>
      <c r="AH25">
        <v>42.401800000000001</v>
      </c>
      <c r="AI25">
        <v>0</v>
      </c>
      <c r="AJ25">
        <v>0</v>
      </c>
      <c r="AK25">
        <v>26.3</v>
      </c>
      <c r="AL25">
        <v>12.782</v>
      </c>
      <c r="AM25">
        <v>10.92168</v>
      </c>
      <c r="AN25">
        <v>0.88154999999999994</v>
      </c>
      <c r="AO25">
        <v>0</v>
      </c>
      <c r="AP25">
        <v>2.5619999999999998</v>
      </c>
      <c r="AQ25">
        <v>0</v>
      </c>
      <c r="AR25">
        <v>37.536000000000001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86.934557999999996</v>
      </c>
      <c r="BA25">
        <f t="shared" si="1"/>
        <v>2673.7995810000007</v>
      </c>
      <c r="BD25">
        <v>4.2938999999999998</v>
      </c>
      <c r="BE25">
        <v>0</v>
      </c>
      <c r="BF25">
        <v>2.4525999999999999E-2</v>
      </c>
      <c r="BG25">
        <v>0</v>
      </c>
      <c r="BH25">
        <v>0</v>
      </c>
      <c r="BI25">
        <v>0.84400399999999998</v>
      </c>
      <c r="BJ25">
        <v>0</v>
      </c>
      <c r="BK25">
        <v>1.6140000000000002E-2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0.38429999999999997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1.9381029999999999</v>
      </c>
      <c r="CA25">
        <v>3.5116909999999999</v>
      </c>
      <c r="CB25">
        <v>1.68</v>
      </c>
      <c r="CC25">
        <v>0.83</v>
      </c>
      <c r="CD25">
        <v>1.25</v>
      </c>
      <c r="CE25">
        <v>1.99</v>
      </c>
      <c r="CF25">
        <v>0.18</v>
      </c>
      <c r="CG25">
        <v>3.77</v>
      </c>
      <c r="CH25">
        <v>0.33879999999999999</v>
      </c>
      <c r="CI25">
        <v>7.79</v>
      </c>
      <c r="CJ25">
        <v>1.92</v>
      </c>
      <c r="CK25">
        <v>1.79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3.52</v>
      </c>
      <c r="CS25">
        <v>1.9853970000000001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86.934557999999996</v>
      </c>
    </row>
    <row r="26" spans="1:114">
      <c r="A26" t="s">
        <v>68</v>
      </c>
      <c r="B26">
        <v>0</v>
      </c>
      <c r="C26">
        <v>0</v>
      </c>
      <c r="D26">
        <v>46.470399999999998</v>
      </c>
      <c r="E26">
        <v>0</v>
      </c>
      <c r="F26">
        <v>15.042299999999999</v>
      </c>
      <c r="G26">
        <v>22.62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119.32</v>
      </c>
      <c r="Q26">
        <v>14.35</v>
      </c>
      <c r="R26">
        <v>29.971499999999999</v>
      </c>
      <c r="S26">
        <v>18.109000000000002</v>
      </c>
      <c r="T26">
        <v>0.38400000000000001</v>
      </c>
      <c r="U26">
        <v>348.97500000000002</v>
      </c>
      <c r="V26">
        <v>20.731850000000001</v>
      </c>
      <c r="W26">
        <v>34.799309999999998</v>
      </c>
      <c r="X26">
        <v>147.515625</v>
      </c>
      <c r="Y26">
        <v>0</v>
      </c>
      <c r="Z26">
        <v>6.5537999999999998</v>
      </c>
      <c r="AA26">
        <v>28.093979999999998</v>
      </c>
      <c r="AB26">
        <v>13.602399999999999</v>
      </c>
      <c r="AC26">
        <v>20.074670999999999</v>
      </c>
      <c r="AD26">
        <v>0</v>
      </c>
      <c r="AE26">
        <v>0</v>
      </c>
      <c r="AF26">
        <v>8.3312000000000008</v>
      </c>
      <c r="AG26">
        <v>42.700800000000001</v>
      </c>
      <c r="AH26">
        <v>43.965000000000003</v>
      </c>
      <c r="AI26">
        <v>0</v>
      </c>
      <c r="AJ26">
        <v>0</v>
      </c>
      <c r="AK26">
        <v>26.3</v>
      </c>
      <c r="AL26">
        <v>12.782</v>
      </c>
      <c r="AM26">
        <v>16.349423999999999</v>
      </c>
      <c r="AN26">
        <v>0.88154999999999994</v>
      </c>
      <c r="AO26">
        <v>0</v>
      </c>
      <c r="AP26">
        <v>2.5619999999999998</v>
      </c>
      <c r="AQ26">
        <v>0</v>
      </c>
      <c r="AR26">
        <v>37.536000000000001</v>
      </c>
      <c r="AS26">
        <v>31.612200000000001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87.445858000000001</v>
      </c>
      <c r="BA26">
        <f t="shared" si="1"/>
        <v>2704.2559360000014</v>
      </c>
      <c r="BD26">
        <v>4.2938999999999998</v>
      </c>
      <c r="BE26">
        <v>0</v>
      </c>
      <c r="BF26">
        <v>2.4525999999999999E-2</v>
      </c>
      <c r="BG26">
        <v>0</v>
      </c>
      <c r="BH26">
        <v>0</v>
      </c>
      <c r="BI26">
        <v>0.84400399999999998</v>
      </c>
      <c r="BJ26">
        <v>0</v>
      </c>
      <c r="BK26">
        <v>1.6140000000000002E-2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0.83160000000000001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1.9381029999999999</v>
      </c>
      <c r="CA26">
        <v>3.5116909999999999</v>
      </c>
      <c r="CB26">
        <v>1.68</v>
      </c>
      <c r="CC26">
        <v>0.85</v>
      </c>
      <c r="CD26">
        <v>1.28</v>
      </c>
      <c r="CE26">
        <v>1.99</v>
      </c>
      <c r="CF26">
        <v>0.18</v>
      </c>
      <c r="CG26">
        <v>3.77</v>
      </c>
      <c r="CH26">
        <v>0.3528</v>
      </c>
      <c r="CI26">
        <v>7.79</v>
      </c>
      <c r="CJ26">
        <v>1.92</v>
      </c>
      <c r="CK26">
        <v>1.79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3.52</v>
      </c>
      <c r="CS26">
        <v>1.9853970000000001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87.445858000000001</v>
      </c>
    </row>
    <row r="27" spans="1:114">
      <c r="A27" t="s">
        <v>69</v>
      </c>
      <c r="B27">
        <v>0</v>
      </c>
      <c r="C27">
        <v>0</v>
      </c>
      <c r="D27">
        <v>46.470399999999998</v>
      </c>
      <c r="E27">
        <v>0</v>
      </c>
      <c r="F27">
        <v>15.042299999999999</v>
      </c>
      <c r="G27">
        <v>22.62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119.32</v>
      </c>
      <c r="Q27">
        <v>14.35</v>
      </c>
      <c r="R27">
        <v>29.971499999999999</v>
      </c>
      <c r="S27">
        <v>18.109000000000002</v>
      </c>
      <c r="T27">
        <v>0.38400000000000001</v>
      </c>
      <c r="U27">
        <v>348.97500000000002</v>
      </c>
      <c r="V27">
        <v>20.731850000000001</v>
      </c>
      <c r="W27">
        <v>34.799309999999998</v>
      </c>
      <c r="X27">
        <v>147.515625</v>
      </c>
      <c r="Y27">
        <v>0</v>
      </c>
      <c r="Z27">
        <v>1.1000000000000001</v>
      </c>
      <c r="AA27">
        <v>28.09872</v>
      </c>
      <c r="AB27">
        <v>13.602399999999999</v>
      </c>
      <c r="AC27">
        <v>20.074670999999999</v>
      </c>
      <c r="AD27">
        <v>0</v>
      </c>
      <c r="AE27">
        <v>0</v>
      </c>
      <c r="AF27">
        <v>8.3312000000000008</v>
      </c>
      <c r="AG27">
        <v>42.700800000000001</v>
      </c>
      <c r="AH27">
        <v>58.62</v>
      </c>
      <c r="AI27">
        <v>0</v>
      </c>
      <c r="AJ27">
        <v>0</v>
      </c>
      <c r="AK27">
        <v>26.3</v>
      </c>
      <c r="AL27">
        <v>12.782</v>
      </c>
      <c r="AM27">
        <v>16.349423999999999</v>
      </c>
      <c r="AN27">
        <v>0.88154999999999994</v>
      </c>
      <c r="AO27">
        <v>0</v>
      </c>
      <c r="AP27">
        <v>2.8182</v>
      </c>
      <c r="AQ27">
        <v>13.2</v>
      </c>
      <c r="AR27">
        <v>38.860799999999998</v>
      </c>
      <c r="AS27">
        <v>31.612200000000001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87.718201999999977</v>
      </c>
      <c r="BA27">
        <f t="shared" si="1"/>
        <v>2728.5152200000007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1.6140000000000002E-2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1.7712330000000001</v>
      </c>
      <c r="BR27">
        <v>0</v>
      </c>
      <c r="BS27">
        <v>1.64</v>
      </c>
      <c r="BT27">
        <v>1.008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1.9381029999999999</v>
      </c>
      <c r="CA27">
        <v>3.5116909999999999</v>
      </c>
      <c r="CB27">
        <v>1.68</v>
      </c>
      <c r="CC27">
        <v>0.85</v>
      </c>
      <c r="CD27">
        <v>1.28</v>
      </c>
      <c r="CE27">
        <v>1.99</v>
      </c>
      <c r="CF27">
        <v>0.18</v>
      </c>
      <c r="CG27">
        <v>3.77</v>
      </c>
      <c r="CH27">
        <v>0.47039999999999998</v>
      </c>
      <c r="CI27">
        <v>7.79</v>
      </c>
      <c r="CJ27">
        <v>1.92</v>
      </c>
      <c r="CK27">
        <v>1.79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3.52</v>
      </c>
      <c r="CS27">
        <v>1.963816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87.718201999999977</v>
      </c>
    </row>
    <row r="28" spans="1:114">
      <c r="A28" t="s">
        <v>70</v>
      </c>
      <c r="B28">
        <v>0</v>
      </c>
      <c r="C28">
        <v>0</v>
      </c>
      <c r="D28">
        <v>46.470399999999998</v>
      </c>
      <c r="E28">
        <v>0</v>
      </c>
      <c r="F28">
        <v>15.042299999999999</v>
      </c>
      <c r="G28">
        <v>22.62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119.32</v>
      </c>
      <c r="Q28">
        <v>14.35</v>
      </c>
      <c r="R28">
        <v>29.971499999999999</v>
      </c>
      <c r="S28">
        <v>18.109000000000002</v>
      </c>
      <c r="T28">
        <v>0.38400000000000001</v>
      </c>
      <c r="U28">
        <v>348.97500000000002</v>
      </c>
      <c r="V28">
        <v>20.731850000000001</v>
      </c>
      <c r="W28">
        <v>34.799309999999998</v>
      </c>
      <c r="X28">
        <v>147.515625</v>
      </c>
      <c r="Y28">
        <v>0</v>
      </c>
      <c r="Z28">
        <v>1.1000000000000001</v>
      </c>
      <c r="AA28">
        <v>28.09872</v>
      </c>
      <c r="AB28">
        <v>27.426880000000001</v>
      </c>
      <c r="AC28">
        <v>20.074670999999999</v>
      </c>
      <c r="AD28">
        <v>9.3065359999999995</v>
      </c>
      <c r="AE28">
        <v>0</v>
      </c>
      <c r="AF28">
        <v>8.3312000000000008</v>
      </c>
      <c r="AG28">
        <v>42.700800000000001</v>
      </c>
      <c r="AH28">
        <v>96.527600000000007</v>
      </c>
      <c r="AI28">
        <v>0</v>
      </c>
      <c r="AJ28">
        <v>0</v>
      </c>
      <c r="AK28">
        <v>26.3</v>
      </c>
      <c r="AL28">
        <v>12.782</v>
      </c>
      <c r="AM28">
        <v>16.349423999999999</v>
      </c>
      <c r="AN28">
        <v>0.88154999999999994</v>
      </c>
      <c r="AO28">
        <v>0</v>
      </c>
      <c r="AP28">
        <v>2.8182</v>
      </c>
      <c r="AQ28">
        <v>26.4</v>
      </c>
      <c r="AR28">
        <v>38.860799999999998</v>
      </c>
      <c r="AS28">
        <v>31.612200000000001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88.675801999999976</v>
      </c>
      <c r="BA28">
        <f t="shared" si="1"/>
        <v>2803.7114360000005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1.6140000000000002E-2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1.7712330000000001</v>
      </c>
      <c r="BR28">
        <v>0</v>
      </c>
      <c r="BS28">
        <v>1.64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1.9381029999999999</v>
      </c>
      <c r="CA28">
        <v>3.5116909999999999</v>
      </c>
      <c r="CB28">
        <v>1.68</v>
      </c>
      <c r="CC28">
        <v>0.85</v>
      </c>
      <c r="CD28">
        <v>1.28</v>
      </c>
      <c r="CE28">
        <v>1.99</v>
      </c>
      <c r="CF28">
        <v>0.18</v>
      </c>
      <c r="CG28">
        <v>3.77</v>
      </c>
      <c r="CH28">
        <v>0.77280000000000004</v>
      </c>
      <c r="CI28">
        <v>7.79</v>
      </c>
      <c r="CJ28">
        <v>1.92</v>
      </c>
      <c r="CK28">
        <v>1.79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3.52</v>
      </c>
      <c r="CS28">
        <v>1.963816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88.675801999999976</v>
      </c>
    </row>
    <row r="29" spans="1:114">
      <c r="A29" t="s">
        <v>71</v>
      </c>
      <c r="B29">
        <v>0</v>
      </c>
      <c r="C29">
        <v>0</v>
      </c>
      <c r="D29">
        <v>46.360799999999998</v>
      </c>
      <c r="E29">
        <v>0</v>
      </c>
      <c r="F29">
        <v>15.042299999999999</v>
      </c>
      <c r="G29">
        <v>22.62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119.32</v>
      </c>
      <c r="Q29">
        <v>14.35</v>
      </c>
      <c r="R29">
        <v>29.971499999999999</v>
      </c>
      <c r="S29">
        <v>18.109000000000002</v>
      </c>
      <c r="T29">
        <v>0.38400000000000001</v>
      </c>
      <c r="U29">
        <v>348.97500000000002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28.09872</v>
      </c>
      <c r="AB29">
        <v>27.426880000000001</v>
      </c>
      <c r="AC29">
        <v>20.074670999999999</v>
      </c>
      <c r="AD29">
        <v>9.4322999999999997</v>
      </c>
      <c r="AE29">
        <v>0</v>
      </c>
      <c r="AF29">
        <v>8.3312000000000008</v>
      </c>
      <c r="AG29">
        <v>42.700800000000001</v>
      </c>
      <c r="AH29">
        <v>96.527600000000007</v>
      </c>
      <c r="AI29">
        <v>0</v>
      </c>
      <c r="AJ29">
        <v>0</v>
      </c>
      <c r="AK29">
        <v>26.3</v>
      </c>
      <c r="AL29">
        <v>24.402000000000001</v>
      </c>
      <c r="AM29">
        <v>16.349423999999999</v>
      </c>
      <c r="AN29">
        <v>0.88154999999999994</v>
      </c>
      <c r="AO29">
        <v>0</v>
      </c>
      <c r="AP29">
        <v>2.8182</v>
      </c>
      <c r="AQ29">
        <v>40.92</v>
      </c>
      <c r="AR29">
        <v>38.860799999999998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88.615801999999974</v>
      </c>
      <c r="BA29">
        <f t="shared" si="1"/>
        <v>2829.8076000000001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1.6140000000000002E-2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</v>
      </c>
      <c r="BS29">
        <v>1.64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1.9381029999999999</v>
      </c>
      <c r="CA29">
        <v>3.5116909999999999</v>
      </c>
      <c r="CB29">
        <v>1.68</v>
      </c>
      <c r="CC29">
        <v>0.85</v>
      </c>
      <c r="CD29">
        <v>1.28</v>
      </c>
      <c r="CE29">
        <v>1.93</v>
      </c>
      <c r="CF29">
        <v>0.18</v>
      </c>
      <c r="CG29">
        <v>3.77</v>
      </c>
      <c r="CH29">
        <v>0.77280000000000004</v>
      </c>
      <c r="CI29">
        <v>7.79</v>
      </c>
      <c r="CJ29">
        <v>1.92</v>
      </c>
      <c r="CK29">
        <v>1.79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3.52</v>
      </c>
      <c r="CS29">
        <v>1.963816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88.615801999999974</v>
      </c>
    </row>
    <row r="30" spans="1:114">
      <c r="A30" t="s">
        <v>72</v>
      </c>
      <c r="B30">
        <v>0</v>
      </c>
      <c r="C30">
        <v>0</v>
      </c>
      <c r="D30">
        <v>46.360799999999998</v>
      </c>
      <c r="E30">
        <v>0</v>
      </c>
      <c r="F30">
        <v>15.042299999999999</v>
      </c>
      <c r="G30">
        <v>22.62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119.32</v>
      </c>
      <c r="Q30">
        <v>14.35</v>
      </c>
      <c r="R30">
        <v>29.971499999999999</v>
      </c>
      <c r="S30">
        <v>18.109000000000002</v>
      </c>
      <c r="T30">
        <v>0.38400000000000001</v>
      </c>
      <c r="U30">
        <v>348.97500000000002</v>
      </c>
      <c r="V30">
        <v>20.731850000000001</v>
      </c>
      <c r="W30">
        <v>34.799309999999998</v>
      </c>
      <c r="X30">
        <v>147.515625</v>
      </c>
      <c r="Y30">
        <v>0</v>
      </c>
      <c r="Z30">
        <v>6.5537999999999998</v>
      </c>
      <c r="AA30">
        <v>28.09872</v>
      </c>
      <c r="AB30">
        <v>27.426880000000001</v>
      </c>
      <c r="AC30">
        <v>20.074670999999999</v>
      </c>
      <c r="AD30">
        <v>9.4322999999999997</v>
      </c>
      <c r="AE30">
        <v>0</v>
      </c>
      <c r="AF30">
        <v>8.3312000000000008</v>
      </c>
      <c r="AG30">
        <v>42.700800000000001</v>
      </c>
      <c r="AH30">
        <v>120.65949999999999</v>
      </c>
      <c r="AI30">
        <v>0</v>
      </c>
      <c r="AJ30">
        <v>0</v>
      </c>
      <c r="AK30">
        <v>26.3</v>
      </c>
      <c r="AL30">
        <v>53.451999999999998</v>
      </c>
      <c r="AM30">
        <v>16.349423999999999</v>
      </c>
      <c r="AN30">
        <v>0.88154999999999994</v>
      </c>
      <c r="AO30">
        <v>0</v>
      </c>
      <c r="AP30">
        <v>2.8182</v>
      </c>
      <c r="AQ30">
        <v>59.4</v>
      </c>
      <c r="AR30">
        <v>38.860799999999998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88.864201999999977</v>
      </c>
      <c r="BA30">
        <f t="shared" si="1"/>
        <v>2907.1717000000008</v>
      </c>
      <c r="BD30">
        <v>4.2938999999999998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1.6140000000000002E-2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5.5199999999999999E-2</v>
      </c>
      <c r="BS30">
        <v>1.64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1.9381029999999999</v>
      </c>
      <c r="CA30">
        <v>3.5116909999999999</v>
      </c>
      <c r="CB30">
        <v>1.68</v>
      </c>
      <c r="CC30">
        <v>0.85</v>
      </c>
      <c r="CD30">
        <v>1.28</v>
      </c>
      <c r="CE30">
        <v>1.93</v>
      </c>
      <c r="CF30">
        <v>0.18</v>
      </c>
      <c r="CG30">
        <v>3.77</v>
      </c>
      <c r="CH30">
        <v>0.96599999999999997</v>
      </c>
      <c r="CI30">
        <v>7.79</v>
      </c>
      <c r="CJ30">
        <v>1.92</v>
      </c>
      <c r="CK30">
        <v>1.79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3.52</v>
      </c>
      <c r="CS30">
        <v>1.963816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88.864201999999977</v>
      </c>
    </row>
    <row r="31" spans="1:114">
      <c r="A31" t="s">
        <v>73</v>
      </c>
      <c r="B31">
        <v>0</v>
      </c>
      <c r="C31">
        <v>0</v>
      </c>
      <c r="D31">
        <v>46.360799999999998</v>
      </c>
      <c r="E31">
        <v>0</v>
      </c>
      <c r="F31">
        <v>15.042299999999999</v>
      </c>
      <c r="G31">
        <v>22.62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119.32</v>
      </c>
      <c r="Q31">
        <v>14.35</v>
      </c>
      <c r="R31">
        <v>29.971499999999999</v>
      </c>
      <c r="S31">
        <v>18.109000000000002</v>
      </c>
      <c r="T31">
        <v>0.38400000000000001</v>
      </c>
      <c r="U31">
        <v>348.97500000000002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27.426880000000001</v>
      </c>
      <c r="AC31">
        <v>20.074670999999999</v>
      </c>
      <c r="AD31">
        <v>18.864599999999999</v>
      </c>
      <c r="AE31">
        <v>0</v>
      </c>
      <c r="AF31">
        <v>16.662400000000002</v>
      </c>
      <c r="AG31">
        <v>42.700800000000001</v>
      </c>
      <c r="AH31">
        <v>120.65949999999999</v>
      </c>
      <c r="AI31">
        <v>3.9569999999999999</v>
      </c>
      <c r="AJ31">
        <v>0</v>
      </c>
      <c r="AK31">
        <v>26.3</v>
      </c>
      <c r="AL31">
        <v>53.451999999999998</v>
      </c>
      <c r="AM31">
        <v>16.349423999999999</v>
      </c>
      <c r="AN31">
        <v>0.88154999999999994</v>
      </c>
      <c r="AO31">
        <v>0</v>
      </c>
      <c r="AP31">
        <v>2.8182</v>
      </c>
      <c r="AQ31">
        <v>59.4</v>
      </c>
      <c r="AR31">
        <v>37.536000000000001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89.268929999999983</v>
      </c>
      <c r="BA31">
        <f t="shared" si="1"/>
        <v>2934.5259280000009</v>
      </c>
      <c r="BD31">
        <v>4.2938999999999998</v>
      </c>
      <c r="BE31">
        <v>0</v>
      </c>
      <c r="BF31">
        <v>2.4451000000000001E-2</v>
      </c>
      <c r="BG31">
        <v>0</v>
      </c>
      <c r="BH31">
        <v>0</v>
      </c>
      <c r="BI31">
        <v>0.84400399999999998</v>
      </c>
      <c r="BJ31">
        <v>0</v>
      </c>
      <c r="BK31">
        <v>1.6140000000000002E-2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1.9381029999999999</v>
      </c>
      <c r="CA31">
        <v>3.5116909999999999</v>
      </c>
      <c r="CB31">
        <v>1.68</v>
      </c>
      <c r="CC31">
        <v>0.84</v>
      </c>
      <c r="CD31">
        <v>1.25</v>
      </c>
      <c r="CE31">
        <v>1.93</v>
      </c>
      <c r="CF31">
        <v>0.18</v>
      </c>
      <c r="CG31">
        <v>3.77</v>
      </c>
      <c r="CH31">
        <v>0.96599999999999997</v>
      </c>
      <c r="CI31">
        <v>7.79</v>
      </c>
      <c r="CJ31">
        <v>1.92</v>
      </c>
      <c r="CK31">
        <v>1.79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3.52</v>
      </c>
      <c r="CS31">
        <v>1.963816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89.268929999999983</v>
      </c>
    </row>
    <row r="32" spans="1:114">
      <c r="A32" t="s">
        <v>74</v>
      </c>
      <c r="B32">
        <v>0</v>
      </c>
      <c r="C32">
        <v>0</v>
      </c>
      <c r="D32">
        <v>46.360799999999998</v>
      </c>
      <c r="E32">
        <v>0</v>
      </c>
      <c r="F32">
        <v>15.042299999999999</v>
      </c>
      <c r="G32">
        <v>22.62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119.32</v>
      </c>
      <c r="Q32">
        <v>14.35</v>
      </c>
      <c r="R32">
        <v>29.971499999999999</v>
      </c>
      <c r="S32">
        <v>18.109000000000002</v>
      </c>
      <c r="T32">
        <v>0.38400000000000001</v>
      </c>
      <c r="U32">
        <v>348.97500000000002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42.700800000000001</v>
      </c>
      <c r="AH32">
        <v>120.65949999999999</v>
      </c>
      <c r="AI32">
        <v>17.146999999999998</v>
      </c>
      <c r="AJ32">
        <v>0</v>
      </c>
      <c r="AK32">
        <v>26.3</v>
      </c>
      <c r="AL32">
        <v>53.451999999999998</v>
      </c>
      <c r="AM32">
        <v>16.349423999999999</v>
      </c>
      <c r="AN32">
        <v>0.88154999999999994</v>
      </c>
      <c r="AO32">
        <v>0</v>
      </c>
      <c r="AP32">
        <v>2.8182</v>
      </c>
      <c r="AQ32">
        <v>59.4</v>
      </c>
      <c r="AR32">
        <v>37.536000000000001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89.268929999999983</v>
      </c>
      <c r="BA32">
        <f t="shared" si="1"/>
        <v>2979.1928680000001</v>
      </c>
      <c r="BD32">
        <v>4.2938999999999998</v>
      </c>
      <c r="BE32">
        <v>0</v>
      </c>
      <c r="BF32">
        <v>2.4451000000000001E-2</v>
      </c>
      <c r="BG32">
        <v>0</v>
      </c>
      <c r="BH32">
        <v>0</v>
      </c>
      <c r="BI32">
        <v>0.84400399999999998</v>
      </c>
      <c r="BJ32">
        <v>0</v>
      </c>
      <c r="BK32">
        <v>1.6140000000000002E-2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0.49992799999999998</v>
      </c>
      <c r="BS32">
        <v>1.64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1.9381029999999999</v>
      </c>
      <c r="CA32">
        <v>3.5116909999999999</v>
      </c>
      <c r="CB32">
        <v>1.68</v>
      </c>
      <c r="CC32">
        <v>0.84</v>
      </c>
      <c r="CD32">
        <v>1.25</v>
      </c>
      <c r="CE32">
        <v>1.93</v>
      </c>
      <c r="CF32">
        <v>0.18</v>
      </c>
      <c r="CG32">
        <v>3.77</v>
      </c>
      <c r="CH32">
        <v>0.96599999999999997</v>
      </c>
      <c r="CI32">
        <v>7.79</v>
      </c>
      <c r="CJ32">
        <v>1.92</v>
      </c>
      <c r="CK32">
        <v>1.79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3.52</v>
      </c>
      <c r="CS32">
        <v>1.963816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89.268929999999983</v>
      </c>
    </row>
    <row r="33" spans="1:114">
      <c r="A33" t="s">
        <v>75</v>
      </c>
      <c r="B33">
        <v>0</v>
      </c>
      <c r="C33">
        <v>0</v>
      </c>
      <c r="D33">
        <v>46.360799999999998</v>
      </c>
      <c r="E33">
        <v>0</v>
      </c>
      <c r="F33">
        <v>15.042299999999999</v>
      </c>
      <c r="G33">
        <v>22.62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119.32</v>
      </c>
      <c r="Q33">
        <v>14.35</v>
      </c>
      <c r="R33">
        <v>29.971499999999999</v>
      </c>
      <c r="S33">
        <v>18.109000000000002</v>
      </c>
      <c r="T33">
        <v>0.38400000000000001</v>
      </c>
      <c r="U33">
        <v>348.97500000000002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20.074670999999999</v>
      </c>
      <c r="AD33">
        <v>37.729199999999999</v>
      </c>
      <c r="AE33">
        <v>0</v>
      </c>
      <c r="AF33">
        <v>24.993600000000001</v>
      </c>
      <c r="AG33">
        <v>42.700800000000001</v>
      </c>
      <c r="AH33">
        <v>120.65949999999999</v>
      </c>
      <c r="AI33">
        <v>17.146999999999998</v>
      </c>
      <c r="AJ33">
        <v>0</v>
      </c>
      <c r="AK33">
        <v>26.3</v>
      </c>
      <c r="AL33">
        <v>53.451999999999998</v>
      </c>
      <c r="AM33">
        <v>16.349423999999999</v>
      </c>
      <c r="AN33">
        <v>0.88154999999999994</v>
      </c>
      <c r="AO33">
        <v>0</v>
      </c>
      <c r="AP33">
        <v>2.8182</v>
      </c>
      <c r="AQ33">
        <v>59.4</v>
      </c>
      <c r="AR33">
        <v>37.536000000000001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89.268855999999985</v>
      </c>
      <c r="BA33">
        <f t="shared" si="1"/>
        <v>2988.6250940000004</v>
      </c>
      <c r="BD33">
        <v>4.2938999999999998</v>
      </c>
      <c r="BE33">
        <v>0</v>
      </c>
      <c r="BF33">
        <v>2.4376999999999999E-2</v>
      </c>
      <c r="BG33">
        <v>0</v>
      </c>
      <c r="BH33">
        <v>0</v>
      </c>
      <c r="BI33">
        <v>0.84400399999999998</v>
      </c>
      <c r="BJ33">
        <v>0</v>
      </c>
      <c r="BK33">
        <v>1.6140000000000002E-2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0.49992799999999998</v>
      </c>
      <c r="BS33">
        <v>1.64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1.9381029999999999</v>
      </c>
      <c r="CA33">
        <v>3.5116909999999999</v>
      </c>
      <c r="CB33">
        <v>1.68</v>
      </c>
      <c r="CC33">
        <v>0.84</v>
      </c>
      <c r="CD33">
        <v>1.25</v>
      </c>
      <c r="CE33">
        <v>1.93</v>
      </c>
      <c r="CF33">
        <v>0.18</v>
      </c>
      <c r="CG33">
        <v>3.77</v>
      </c>
      <c r="CH33">
        <v>0.96599999999999997</v>
      </c>
      <c r="CI33">
        <v>7.79</v>
      </c>
      <c r="CJ33">
        <v>1.92</v>
      </c>
      <c r="CK33">
        <v>1.79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3.52</v>
      </c>
      <c r="CS33">
        <v>1.963816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89.268855999999985</v>
      </c>
    </row>
    <row r="34" spans="1:114">
      <c r="A34" t="s">
        <v>76</v>
      </c>
      <c r="B34">
        <v>0</v>
      </c>
      <c r="C34">
        <v>0</v>
      </c>
      <c r="D34">
        <v>46.360799999999998</v>
      </c>
      <c r="E34">
        <v>0</v>
      </c>
      <c r="F34">
        <v>15.042299999999999</v>
      </c>
      <c r="G34">
        <v>22.62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119.32</v>
      </c>
      <c r="Q34">
        <v>14.35</v>
      </c>
      <c r="R34">
        <v>29.971499999999999</v>
      </c>
      <c r="S34">
        <v>18.109000000000002</v>
      </c>
      <c r="T34">
        <v>0.38400000000000001</v>
      </c>
      <c r="U34">
        <v>348.97500000000002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20.074670999999999</v>
      </c>
      <c r="AD34">
        <v>37.729199999999999</v>
      </c>
      <c r="AE34">
        <v>0</v>
      </c>
      <c r="AF34">
        <v>24.993600000000001</v>
      </c>
      <c r="AG34">
        <v>42.700800000000001</v>
      </c>
      <c r="AH34">
        <v>120.65949999999999</v>
      </c>
      <c r="AI34">
        <v>17.146999999999998</v>
      </c>
      <c r="AJ34">
        <v>0</v>
      </c>
      <c r="AK34">
        <v>26.3</v>
      </c>
      <c r="AL34">
        <v>53.451999999999998</v>
      </c>
      <c r="AM34">
        <v>16.349423999999999</v>
      </c>
      <c r="AN34">
        <v>0.88154999999999994</v>
      </c>
      <c r="AO34">
        <v>0</v>
      </c>
      <c r="AP34">
        <v>2.8182</v>
      </c>
      <c r="AQ34">
        <v>59.4</v>
      </c>
      <c r="AR34">
        <v>37.536000000000001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88.949655999999976</v>
      </c>
      <c r="BA34">
        <f t="shared" si="1"/>
        <v>2988.3058940000001</v>
      </c>
      <c r="BD34">
        <v>4.2938999999999998</v>
      </c>
      <c r="BE34">
        <v>0</v>
      </c>
      <c r="BF34">
        <v>2.4376999999999999E-2</v>
      </c>
      <c r="BG34">
        <v>0</v>
      </c>
      <c r="BH34">
        <v>0</v>
      </c>
      <c r="BI34">
        <v>0.84400399999999998</v>
      </c>
      <c r="BJ34">
        <v>0</v>
      </c>
      <c r="BK34">
        <v>1.6140000000000002E-2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0.49992799999999998</v>
      </c>
      <c r="BS34">
        <v>1.64</v>
      </c>
      <c r="BT34">
        <v>1.3440000000000001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1.9381029999999999</v>
      </c>
      <c r="CA34">
        <v>3.5116909999999999</v>
      </c>
      <c r="CB34">
        <v>1.68</v>
      </c>
      <c r="CC34">
        <v>0.84</v>
      </c>
      <c r="CD34">
        <v>1.25</v>
      </c>
      <c r="CE34">
        <v>1.93</v>
      </c>
      <c r="CF34">
        <v>0.18</v>
      </c>
      <c r="CG34">
        <v>3.77</v>
      </c>
      <c r="CH34">
        <v>0.96599999999999997</v>
      </c>
      <c r="CI34">
        <v>7.79</v>
      </c>
      <c r="CJ34">
        <v>1.92</v>
      </c>
      <c r="CK34">
        <v>1.79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3.52</v>
      </c>
      <c r="CS34">
        <v>1.963816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88.949655999999976</v>
      </c>
    </row>
    <row r="35" spans="1:114">
      <c r="A35" t="s">
        <v>77</v>
      </c>
      <c r="B35">
        <v>0</v>
      </c>
      <c r="C35">
        <v>0</v>
      </c>
      <c r="D35">
        <v>46.251199999999997</v>
      </c>
      <c r="E35">
        <v>0</v>
      </c>
      <c r="F35">
        <v>15.042299999999999</v>
      </c>
      <c r="G35">
        <v>22.62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119.32</v>
      </c>
      <c r="Q35">
        <v>14.35</v>
      </c>
      <c r="R35">
        <v>29.971499999999999</v>
      </c>
      <c r="S35">
        <v>18.109000000000002</v>
      </c>
      <c r="T35">
        <v>0.38400000000000001</v>
      </c>
      <c r="U35">
        <v>348.97500000000002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37.729199999999999</v>
      </c>
      <c r="AE35">
        <v>0</v>
      </c>
      <c r="AF35">
        <v>24.993600000000001</v>
      </c>
      <c r="AG35">
        <v>42.700800000000001</v>
      </c>
      <c r="AH35">
        <v>120.65949999999999</v>
      </c>
      <c r="AI35">
        <v>17.146999999999998</v>
      </c>
      <c r="AJ35">
        <v>0</v>
      </c>
      <c r="AK35">
        <v>26.3</v>
      </c>
      <c r="AL35">
        <v>53.451999999999998</v>
      </c>
      <c r="AM35">
        <v>16.349423999999999</v>
      </c>
      <c r="AN35">
        <v>0.88154999999999994</v>
      </c>
      <c r="AO35">
        <v>0</v>
      </c>
      <c r="AP35">
        <v>2.8182</v>
      </c>
      <c r="AQ35">
        <v>59.4</v>
      </c>
      <c r="AR35">
        <v>37.536000000000001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88.913018999999991</v>
      </c>
      <c r="BA35">
        <f t="shared" si="1"/>
        <v>2988.1596570000006</v>
      </c>
      <c r="BD35">
        <v>4.2938999999999998</v>
      </c>
      <c r="BE35">
        <v>0</v>
      </c>
      <c r="BF35">
        <v>2.4340000000000001E-2</v>
      </c>
      <c r="BG35">
        <v>0</v>
      </c>
      <c r="BH35">
        <v>0</v>
      </c>
      <c r="BI35">
        <v>0.84400399999999998</v>
      </c>
      <c r="BJ35">
        <v>0</v>
      </c>
      <c r="BK35">
        <v>1.6140000000000002E-2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0.49992799999999998</v>
      </c>
      <c r="BS35">
        <v>1.64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</v>
      </c>
      <c r="BZ35">
        <v>1.9381029999999999</v>
      </c>
      <c r="CA35">
        <v>3.5116909999999999</v>
      </c>
      <c r="CB35">
        <v>1.68</v>
      </c>
      <c r="CC35">
        <v>0.84</v>
      </c>
      <c r="CD35">
        <v>1.25</v>
      </c>
      <c r="CE35">
        <v>1.99</v>
      </c>
      <c r="CF35">
        <v>0.18</v>
      </c>
      <c r="CG35">
        <v>3.77</v>
      </c>
      <c r="CH35">
        <v>0.96599999999999997</v>
      </c>
      <c r="CI35">
        <v>7.79</v>
      </c>
      <c r="CJ35">
        <v>1.92</v>
      </c>
      <c r="CK35">
        <v>1.79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3.52</v>
      </c>
      <c r="CS35">
        <v>1.963816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88.913018999999991</v>
      </c>
    </row>
    <row r="36" spans="1:114">
      <c r="A36" t="s">
        <v>78</v>
      </c>
      <c r="B36">
        <v>0</v>
      </c>
      <c r="C36">
        <v>0</v>
      </c>
      <c r="D36">
        <v>46.251199999999997</v>
      </c>
      <c r="E36">
        <v>0</v>
      </c>
      <c r="F36">
        <v>15.042299999999999</v>
      </c>
      <c r="G36">
        <v>22.62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119.32</v>
      </c>
      <c r="Q36">
        <v>14.35</v>
      </c>
      <c r="R36">
        <v>29.971499999999999</v>
      </c>
      <c r="S36">
        <v>18.109000000000002</v>
      </c>
      <c r="T36">
        <v>0.38400000000000001</v>
      </c>
      <c r="U36">
        <v>348.97500000000002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28.09872</v>
      </c>
      <c r="AB36">
        <v>41.140320000000003</v>
      </c>
      <c r="AC36">
        <v>20.074670999999999</v>
      </c>
      <c r="AD36">
        <v>28.296900000000001</v>
      </c>
      <c r="AE36">
        <v>0</v>
      </c>
      <c r="AF36">
        <v>24.993600000000001</v>
      </c>
      <c r="AG36">
        <v>42.700800000000001</v>
      </c>
      <c r="AH36">
        <v>120.65949999999999</v>
      </c>
      <c r="AI36">
        <v>17.146999999999998</v>
      </c>
      <c r="AJ36">
        <v>0</v>
      </c>
      <c r="AK36">
        <v>26.3</v>
      </c>
      <c r="AL36">
        <v>24.402000000000001</v>
      </c>
      <c r="AM36">
        <v>16.349423999999999</v>
      </c>
      <c r="AN36">
        <v>0.88154999999999994</v>
      </c>
      <c r="AO36">
        <v>0</v>
      </c>
      <c r="AP36">
        <v>2.8182</v>
      </c>
      <c r="AQ36">
        <v>59.4</v>
      </c>
      <c r="AR36">
        <v>37.536000000000001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88.497218999999987</v>
      </c>
      <c r="BA36">
        <f t="shared" si="1"/>
        <v>2949.2615570000003</v>
      </c>
      <c r="BD36">
        <v>4.2938999999999998</v>
      </c>
      <c r="BE36">
        <v>0</v>
      </c>
      <c r="BF36">
        <v>2.4340000000000001E-2</v>
      </c>
      <c r="BG36">
        <v>0</v>
      </c>
      <c r="BH36">
        <v>0</v>
      </c>
      <c r="BI36">
        <v>0.84400399999999998</v>
      </c>
      <c r="BJ36">
        <v>0</v>
      </c>
      <c r="BK36">
        <v>1.6140000000000002E-2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0.49992799999999998</v>
      </c>
      <c r="BS36">
        <v>1.64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</v>
      </c>
      <c r="BZ36">
        <v>1.9381029999999999</v>
      </c>
      <c r="CA36">
        <v>3.5116909999999999</v>
      </c>
      <c r="CB36">
        <v>1.68</v>
      </c>
      <c r="CC36">
        <v>0.84</v>
      </c>
      <c r="CD36">
        <v>1.25</v>
      </c>
      <c r="CE36">
        <v>1.99</v>
      </c>
      <c r="CF36">
        <v>0.18</v>
      </c>
      <c r="CG36">
        <v>3.77</v>
      </c>
      <c r="CH36">
        <v>0.96599999999999997</v>
      </c>
      <c r="CI36">
        <v>7.79</v>
      </c>
      <c r="CJ36">
        <v>1.92</v>
      </c>
      <c r="CK36">
        <v>1.79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3.52</v>
      </c>
      <c r="CS36">
        <v>1.963816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88.497218999999987</v>
      </c>
    </row>
    <row r="37" spans="1:114">
      <c r="A37" t="s">
        <v>79</v>
      </c>
      <c r="B37">
        <v>0</v>
      </c>
      <c r="C37">
        <v>0</v>
      </c>
      <c r="D37">
        <v>46.251199999999997</v>
      </c>
      <c r="E37">
        <v>0</v>
      </c>
      <c r="F37">
        <v>15.042299999999999</v>
      </c>
      <c r="G37">
        <v>22.62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119.32</v>
      </c>
      <c r="Q37">
        <v>14.35</v>
      </c>
      <c r="R37">
        <v>29.971499999999999</v>
      </c>
      <c r="S37">
        <v>18.109000000000002</v>
      </c>
      <c r="T37">
        <v>0.38400000000000001</v>
      </c>
      <c r="U37">
        <v>348.97500000000002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28.09872</v>
      </c>
      <c r="AB37">
        <v>41.140320000000003</v>
      </c>
      <c r="AC37">
        <v>20.074670999999999</v>
      </c>
      <c r="AD37">
        <v>18.864599999999999</v>
      </c>
      <c r="AE37">
        <v>0</v>
      </c>
      <c r="AF37">
        <v>24.993600000000001</v>
      </c>
      <c r="AG37">
        <v>42.700800000000001</v>
      </c>
      <c r="AH37">
        <v>120.65949999999999</v>
      </c>
      <c r="AI37">
        <v>17.146999999999998</v>
      </c>
      <c r="AJ37">
        <v>0</v>
      </c>
      <c r="AK37">
        <v>26.3</v>
      </c>
      <c r="AL37">
        <v>24.402000000000001</v>
      </c>
      <c r="AM37">
        <v>16.349423999999999</v>
      </c>
      <c r="AN37">
        <v>0.88154999999999994</v>
      </c>
      <c r="AO37">
        <v>0</v>
      </c>
      <c r="AP37">
        <v>2.8182</v>
      </c>
      <c r="AQ37">
        <v>59.4</v>
      </c>
      <c r="AR37">
        <v>37.536000000000001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88.059838999999982</v>
      </c>
      <c r="BA37">
        <f t="shared" si="1"/>
        <v>2939.3918770000005</v>
      </c>
      <c r="BD37">
        <v>4.2938999999999998</v>
      </c>
      <c r="BE37">
        <v>0</v>
      </c>
      <c r="BF37">
        <v>2.4340000000000001E-2</v>
      </c>
      <c r="BG37">
        <v>0</v>
      </c>
      <c r="BH37">
        <v>0</v>
      </c>
      <c r="BI37">
        <v>0.84400399999999998</v>
      </c>
      <c r="BJ37">
        <v>0</v>
      </c>
      <c r="BK37">
        <v>1.6140000000000002E-2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0.49992799999999998</v>
      </c>
      <c r="BS37">
        <v>1.64</v>
      </c>
      <c r="BT37">
        <v>0.4158</v>
      </c>
      <c r="BU37">
        <v>2.6925140000000001</v>
      </c>
      <c r="BV37">
        <v>1.341844</v>
      </c>
      <c r="BW37">
        <v>9.44</v>
      </c>
      <c r="BX37">
        <v>4.2581249999999997</v>
      </c>
      <c r="BY37">
        <v>0</v>
      </c>
      <c r="BZ37">
        <v>1.9381029999999999</v>
      </c>
      <c r="CA37">
        <v>3.5116909999999999</v>
      </c>
      <c r="CB37">
        <v>1.68</v>
      </c>
      <c r="CC37">
        <v>0.84</v>
      </c>
      <c r="CD37">
        <v>1.25</v>
      </c>
      <c r="CE37">
        <v>1.99</v>
      </c>
      <c r="CF37">
        <v>0.18</v>
      </c>
      <c r="CG37">
        <v>3.77</v>
      </c>
      <c r="CH37">
        <v>0.96599999999999997</v>
      </c>
      <c r="CI37">
        <v>7.79</v>
      </c>
      <c r="CJ37">
        <v>1.92</v>
      </c>
      <c r="CK37">
        <v>1.79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3.52</v>
      </c>
      <c r="CS37">
        <v>1.9422360000000001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88.059838999999982</v>
      </c>
    </row>
    <row r="38" spans="1:114">
      <c r="A38" t="s">
        <v>80</v>
      </c>
      <c r="B38">
        <v>0</v>
      </c>
      <c r="C38">
        <v>0</v>
      </c>
      <c r="D38">
        <v>46.251199999999997</v>
      </c>
      <c r="E38">
        <v>0</v>
      </c>
      <c r="F38">
        <v>15.042299999999999</v>
      </c>
      <c r="G38">
        <v>22.62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119.32</v>
      </c>
      <c r="Q38">
        <v>14.35</v>
      </c>
      <c r="R38">
        <v>29.971499999999999</v>
      </c>
      <c r="S38">
        <v>18.109000000000002</v>
      </c>
      <c r="T38">
        <v>0.38400000000000001</v>
      </c>
      <c r="U38">
        <v>348.97500000000002</v>
      </c>
      <c r="V38">
        <v>20.731850000000001</v>
      </c>
      <c r="W38">
        <v>34.799309999999998</v>
      </c>
      <c r="X38">
        <v>147.515625</v>
      </c>
      <c r="Y38">
        <v>0</v>
      </c>
      <c r="Z38">
        <v>13.09</v>
      </c>
      <c r="AA38">
        <v>28.09872</v>
      </c>
      <c r="AB38">
        <v>27.426880000000001</v>
      </c>
      <c r="AC38">
        <v>20.074670999999999</v>
      </c>
      <c r="AD38">
        <v>9.4322999999999997</v>
      </c>
      <c r="AE38">
        <v>0</v>
      </c>
      <c r="AF38">
        <v>16.662400000000002</v>
      </c>
      <c r="AG38">
        <v>42.700800000000001</v>
      </c>
      <c r="AH38">
        <v>117.3377</v>
      </c>
      <c r="AI38">
        <v>3.9569999999999999</v>
      </c>
      <c r="AJ38">
        <v>0</v>
      </c>
      <c r="AK38">
        <v>26.3</v>
      </c>
      <c r="AL38">
        <v>24.402000000000001</v>
      </c>
      <c r="AM38">
        <v>16.349423999999999</v>
      </c>
      <c r="AN38">
        <v>0.88154999999999994</v>
      </c>
      <c r="AO38">
        <v>0</v>
      </c>
      <c r="AP38">
        <v>2.8182</v>
      </c>
      <c r="AQ38">
        <v>59.4</v>
      </c>
      <c r="AR38">
        <v>37.536000000000001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87.616038999999986</v>
      </c>
      <c r="BA38">
        <f t="shared" si="1"/>
        <v>2890.941737000001</v>
      </c>
      <c r="BD38">
        <v>4.2938999999999998</v>
      </c>
      <c r="BE38">
        <v>0</v>
      </c>
      <c r="BF38">
        <v>2.4340000000000001E-2</v>
      </c>
      <c r="BG38">
        <v>0</v>
      </c>
      <c r="BH38">
        <v>0</v>
      </c>
      <c r="BI38">
        <v>0.84400399999999998</v>
      </c>
      <c r="BJ38">
        <v>0</v>
      </c>
      <c r="BK38">
        <v>1.6140000000000002E-2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0.49992799999999998</v>
      </c>
      <c r="BS38">
        <v>1.64</v>
      </c>
      <c r="BT38">
        <v>0</v>
      </c>
      <c r="BU38">
        <v>2.6925140000000001</v>
      </c>
      <c r="BV38">
        <v>1.341844</v>
      </c>
      <c r="BW38">
        <v>9.44</v>
      </c>
      <c r="BX38">
        <v>4.2581249999999997</v>
      </c>
      <c r="BY38">
        <v>0</v>
      </c>
      <c r="BZ38">
        <v>1.9381029999999999</v>
      </c>
      <c r="CA38">
        <v>3.5116909999999999</v>
      </c>
      <c r="CB38">
        <v>1.68</v>
      </c>
      <c r="CC38">
        <v>0.84</v>
      </c>
      <c r="CD38">
        <v>1.25</v>
      </c>
      <c r="CE38">
        <v>1.99</v>
      </c>
      <c r="CF38">
        <v>0.18</v>
      </c>
      <c r="CG38">
        <v>3.77</v>
      </c>
      <c r="CH38">
        <v>0.93799999999999994</v>
      </c>
      <c r="CI38">
        <v>7.79</v>
      </c>
      <c r="CJ38">
        <v>1.92</v>
      </c>
      <c r="CK38">
        <v>1.79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3.52</v>
      </c>
      <c r="CS38">
        <v>1.9422360000000001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87.616038999999986</v>
      </c>
    </row>
    <row r="39" spans="1:114">
      <c r="A39" t="s">
        <v>81</v>
      </c>
      <c r="B39">
        <v>0</v>
      </c>
      <c r="C39">
        <v>0</v>
      </c>
      <c r="D39">
        <v>46.251199999999997</v>
      </c>
      <c r="E39">
        <v>0</v>
      </c>
      <c r="F39">
        <v>15.042299999999999</v>
      </c>
      <c r="G39">
        <v>22.62</v>
      </c>
      <c r="H39">
        <v>0</v>
      </c>
      <c r="I39">
        <v>93.725999999999999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119.32</v>
      </c>
      <c r="Q39">
        <v>14.35</v>
      </c>
      <c r="R39">
        <v>29.971499999999999</v>
      </c>
      <c r="S39">
        <v>18.109000000000002</v>
      </c>
      <c r="T39">
        <v>0.38400000000000001</v>
      </c>
      <c r="U39">
        <v>348.97500000000002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28.09872</v>
      </c>
      <c r="AB39">
        <v>27.426880000000001</v>
      </c>
      <c r="AC39">
        <v>10.02744</v>
      </c>
      <c r="AD39">
        <v>0</v>
      </c>
      <c r="AE39">
        <v>0</v>
      </c>
      <c r="AF39">
        <v>8.3312000000000008</v>
      </c>
      <c r="AG39">
        <v>42.700800000000001</v>
      </c>
      <c r="AH39">
        <v>96.527600000000007</v>
      </c>
      <c r="AI39">
        <v>0</v>
      </c>
      <c r="AJ39">
        <v>0</v>
      </c>
      <c r="AK39">
        <v>26.3</v>
      </c>
      <c r="AL39">
        <v>24.402000000000001</v>
      </c>
      <c r="AM39">
        <v>16.349423999999999</v>
      </c>
      <c r="AN39">
        <v>0.88154999999999994</v>
      </c>
      <c r="AO39">
        <v>0</v>
      </c>
      <c r="AP39">
        <v>2.8182</v>
      </c>
      <c r="AQ39">
        <v>59.4</v>
      </c>
      <c r="AR39">
        <v>37.536000000000001</v>
      </c>
      <c r="AS39">
        <v>32.284799999999997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87.450726999999986</v>
      </c>
      <c r="BA39">
        <f t="shared" si="1"/>
        <v>2832.3349940000007</v>
      </c>
      <c r="BD39">
        <v>4.2938999999999998</v>
      </c>
      <c r="BE39">
        <v>0</v>
      </c>
      <c r="BF39">
        <v>2.4228E-2</v>
      </c>
      <c r="BG39">
        <v>0</v>
      </c>
      <c r="BH39">
        <v>0</v>
      </c>
      <c r="BI39">
        <v>0.84400399999999998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0.49992799999999998</v>
      </c>
      <c r="BS39">
        <v>1.64</v>
      </c>
      <c r="BT39">
        <v>0</v>
      </c>
      <c r="BU39">
        <v>2.6925140000000001</v>
      </c>
      <c r="BV39">
        <v>1.341844</v>
      </c>
      <c r="BW39">
        <v>9.44</v>
      </c>
      <c r="BX39">
        <v>4.2581249999999997</v>
      </c>
      <c r="BY39">
        <v>0</v>
      </c>
      <c r="BZ39">
        <v>1.9381029999999999</v>
      </c>
      <c r="CA39">
        <v>3.5116909999999999</v>
      </c>
      <c r="CB39">
        <v>1.68</v>
      </c>
      <c r="CC39">
        <v>0.84</v>
      </c>
      <c r="CD39">
        <v>1.25</v>
      </c>
      <c r="CE39">
        <v>1.99</v>
      </c>
      <c r="CF39">
        <v>0.18</v>
      </c>
      <c r="CG39">
        <v>3.77</v>
      </c>
      <c r="CH39">
        <v>0.77280000000000004</v>
      </c>
      <c r="CI39">
        <v>7.79</v>
      </c>
      <c r="CJ39">
        <v>1.92</v>
      </c>
      <c r="CK39">
        <v>1.79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3.52</v>
      </c>
      <c r="CS39">
        <v>1.9422360000000001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87.450726999999986</v>
      </c>
    </row>
    <row r="40" spans="1:114">
      <c r="A40" t="s">
        <v>82</v>
      </c>
      <c r="B40">
        <v>0</v>
      </c>
      <c r="C40">
        <v>0</v>
      </c>
      <c r="D40">
        <v>46.251199999999997</v>
      </c>
      <c r="E40">
        <v>0</v>
      </c>
      <c r="F40">
        <v>15.042299999999999</v>
      </c>
      <c r="G40">
        <v>22.62</v>
      </c>
      <c r="H40">
        <v>0</v>
      </c>
      <c r="I40">
        <v>93.725999999999999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119.32</v>
      </c>
      <c r="Q40">
        <v>14.35</v>
      </c>
      <c r="R40">
        <v>29.971499999999999</v>
      </c>
      <c r="S40">
        <v>18.109000000000002</v>
      </c>
      <c r="T40">
        <v>0.38400000000000001</v>
      </c>
      <c r="U40">
        <v>348.97500000000002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28.09872</v>
      </c>
      <c r="AB40">
        <v>13.602399999999999</v>
      </c>
      <c r="AC40">
        <v>0</v>
      </c>
      <c r="AD40">
        <v>0</v>
      </c>
      <c r="AE40">
        <v>0</v>
      </c>
      <c r="AF40">
        <v>8.3312000000000008</v>
      </c>
      <c r="AG40">
        <v>42.700800000000001</v>
      </c>
      <c r="AH40">
        <v>72.395700000000005</v>
      </c>
      <c r="AI40">
        <v>0</v>
      </c>
      <c r="AJ40">
        <v>0</v>
      </c>
      <c r="AK40">
        <v>26.3</v>
      </c>
      <c r="AL40">
        <v>24.402000000000001</v>
      </c>
      <c r="AM40">
        <v>16.349423999999999</v>
      </c>
      <c r="AN40">
        <v>0.88154999999999994</v>
      </c>
      <c r="AO40">
        <v>0</v>
      </c>
      <c r="AP40">
        <v>2.8182</v>
      </c>
      <c r="AQ40">
        <v>59.4</v>
      </c>
      <c r="AR40">
        <v>37.536000000000001</v>
      </c>
      <c r="AS40">
        <v>32.284799999999997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87.257526999999996</v>
      </c>
      <c r="BA40">
        <f t="shared" si="1"/>
        <v>2784.1579740000016</v>
      </c>
      <c r="BD40">
        <v>4.2938999999999998</v>
      </c>
      <c r="BE40">
        <v>0</v>
      </c>
      <c r="BF40">
        <v>2.4228E-2</v>
      </c>
      <c r="BG40">
        <v>0</v>
      </c>
      <c r="BH40">
        <v>0</v>
      </c>
      <c r="BI40">
        <v>0.84400399999999998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0.49992799999999998</v>
      </c>
      <c r="BS40">
        <v>1.64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</v>
      </c>
      <c r="BZ40">
        <v>1.9381029999999999</v>
      </c>
      <c r="CA40">
        <v>3.5116909999999999</v>
      </c>
      <c r="CB40">
        <v>1.68</v>
      </c>
      <c r="CC40">
        <v>0.84</v>
      </c>
      <c r="CD40">
        <v>1.25</v>
      </c>
      <c r="CE40">
        <v>1.99</v>
      </c>
      <c r="CF40">
        <v>0.18</v>
      </c>
      <c r="CG40">
        <v>3.77</v>
      </c>
      <c r="CH40">
        <v>0.5796</v>
      </c>
      <c r="CI40">
        <v>7.79</v>
      </c>
      <c r="CJ40">
        <v>1.92</v>
      </c>
      <c r="CK40">
        <v>1.79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3.52</v>
      </c>
      <c r="CS40">
        <v>1.9422360000000001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87.257526999999996</v>
      </c>
    </row>
    <row r="41" spans="1:114">
      <c r="A41" t="s">
        <v>83</v>
      </c>
      <c r="B41">
        <v>0</v>
      </c>
      <c r="C41">
        <v>0</v>
      </c>
      <c r="D41">
        <v>46.251199999999997</v>
      </c>
      <c r="E41">
        <v>0</v>
      </c>
      <c r="F41">
        <v>15.042299999999999</v>
      </c>
      <c r="G41">
        <v>22.62</v>
      </c>
      <c r="H41">
        <v>0</v>
      </c>
      <c r="I41">
        <v>93.725999999999999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119.32</v>
      </c>
      <c r="Q41">
        <v>14.35</v>
      </c>
      <c r="R41">
        <v>29.971499999999999</v>
      </c>
      <c r="S41">
        <v>18.109000000000002</v>
      </c>
      <c r="T41">
        <v>0.38400000000000001</v>
      </c>
      <c r="U41">
        <v>348.97500000000002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17.774999999999999</v>
      </c>
      <c r="AB41">
        <v>13.602399999999999</v>
      </c>
      <c r="AC41">
        <v>0</v>
      </c>
      <c r="AD41">
        <v>0</v>
      </c>
      <c r="AE41">
        <v>0</v>
      </c>
      <c r="AF41">
        <v>8.3312000000000008</v>
      </c>
      <c r="AG41">
        <v>42.700800000000001</v>
      </c>
      <c r="AH41">
        <v>48.556899999999999</v>
      </c>
      <c r="AI41">
        <v>0</v>
      </c>
      <c r="AJ41">
        <v>0</v>
      </c>
      <c r="AK41">
        <v>26.3</v>
      </c>
      <c r="AL41">
        <v>36.021999999999998</v>
      </c>
      <c r="AM41">
        <v>16.349423999999999</v>
      </c>
      <c r="AN41">
        <v>0.88154999999999994</v>
      </c>
      <c r="AO41">
        <v>0</v>
      </c>
      <c r="AP41">
        <v>2.8182</v>
      </c>
      <c r="AQ41">
        <v>59.4</v>
      </c>
      <c r="AR41">
        <v>37.536000000000001</v>
      </c>
      <c r="AS41">
        <v>32.284799999999997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87.167126999999994</v>
      </c>
      <c r="BA41">
        <f t="shared" si="1"/>
        <v>2761.5250540000015</v>
      </c>
      <c r="BD41">
        <v>4.2938999999999998</v>
      </c>
      <c r="BE41">
        <v>0</v>
      </c>
      <c r="BF41">
        <v>2.4228E-2</v>
      </c>
      <c r="BG41">
        <v>0</v>
      </c>
      <c r="BH41">
        <v>0</v>
      </c>
      <c r="BI41">
        <v>0.84400399999999998</v>
      </c>
      <c r="BJ41">
        <v>0</v>
      </c>
      <c r="BK41">
        <v>1.6140000000000002E-2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1.7712330000000001</v>
      </c>
      <c r="BR41">
        <v>0.49992799999999998</v>
      </c>
      <c r="BS41">
        <v>1.64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</v>
      </c>
      <c r="BZ41">
        <v>1.9381029999999999</v>
      </c>
      <c r="CA41">
        <v>3.5116909999999999</v>
      </c>
      <c r="CB41">
        <v>1.68</v>
      </c>
      <c r="CC41">
        <v>0.94</v>
      </c>
      <c r="CD41">
        <v>1.25</v>
      </c>
      <c r="CE41">
        <v>1.99</v>
      </c>
      <c r="CF41">
        <v>0.18</v>
      </c>
      <c r="CG41">
        <v>3.77</v>
      </c>
      <c r="CH41">
        <v>0.38919999999999999</v>
      </c>
      <c r="CI41">
        <v>7.79</v>
      </c>
      <c r="CJ41">
        <v>1.92</v>
      </c>
      <c r="CK41">
        <v>1.79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1.9422360000000001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87.167126999999994</v>
      </c>
    </row>
    <row r="42" spans="1:114">
      <c r="A42" t="s">
        <v>84</v>
      </c>
      <c r="B42">
        <v>0</v>
      </c>
      <c r="C42">
        <v>0</v>
      </c>
      <c r="D42">
        <v>46.251199999999997</v>
      </c>
      <c r="E42">
        <v>0</v>
      </c>
      <c r="F42">
        <v>15.042299999999999</v>
      </c>
      <c r="G42">
        <v>22.62</v>
      </c>
      <c r="H42">
        <v>0</v>
      </c>
      <c r="I42">
        <v>93.725999999999999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119.32</v>
      </c>
      <c r="Q42">
        <v>14.35</v>
      </c>
      <c r="R42">
        <v>29.971499999999999</v>
      </c>
      <c r="S42">
        <v>18.109000000000002</v>
      </c>
      <c r="T42">
        <v>0.38400000000000001</v>
      </c>
      <c r="U42">
        <v>348.97500000000002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17.774999999999999</v>
      </c>
      <c r="AB42">
        <v>13.602399999999999</v>
      </c>
      <c r="AC42">
        <v>0</v>
      </c>
      <c r="AD42">
        <v>0</v>
      </c>
      <c r="AE42">
        <v>0</v>
      </c>
      <c r="AF42">
        <v>8.3312000000000008</v>
      </c>
      <c r="AG42">
        <v>42.700800000000001</v>
      </c>
      <c r="AH42">
        <v>21.494</v>
      </c>
      <c r="AI42">
        <v>0</v>
      </c>
      <c r="AJ42">
        <v>0</v>
      </c>
      <c r="AK42">
        <v>26.3</v>
      </c>
      <c r="AL42">
        <v>36.021999999999998</v>
      </c>
      <c r="AM42">
        <v>16.349423999999999</v>
      </c>
      <c r="AN42">
        <v>0.88154999999999994</v>
      </c>
      <c r="AO42">
        <v>0</v>
      </c>
      <c r="AP42">
        <v>2.8182</v>
      </c>
      <c r="AQ42">
        <v>59.4</v>
      </c>
      <c r="AR42">
        <v>37.536000000000001</v>
      </c>
      <c r="AS42">
        <v>32.284799999999997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86.998726999999988</v>
      </c>
      <c r="BA42">
        <f t="shared" si="1"/>
        <v>2734.2937540000016</v>
      </c>
      <c r="BD42">
        <v>4.2938999999999998</v>
      </c>
      <c r="BE42">
        <v>0</v>
      </c>
      <c r="BF42">
        <v>2.4228E-2</v>
      </c>
      <c r="BG42">
        <v>0</v>
      </c>
      <c r="BH42">
        <v>0</v>
      </c>
      <c r="BI42">
        <v>0.84400399999999998</v>
      </c>
      <c r="BJ42">
        <v>0</v>
      </c>
      <c r="BK42">
        <v>1.6140000000000002E-2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1.7712330000000001</v>
      </c>
      <c r="BR42">
        <v>0.49992799999999998</v>
      </c>
      <c r="BS42">
        <v>1.64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</v>
      </c>
      <c r="BZ42">
        <v>1.9381029999999999</v>
      </c>
      <c r="CA42">
        <v>3.5116909999999999</v>
      </c>
      <c r="CB42">
        <v>1.68</v>
      </c>
      <c r="CC42">
        <v>0.96</v>
      </c>
      <c r="CD42">
        <v>1.28</v>
      </c>
      <c r="CE42">
        <v>1.99</v>
      </c>
      <c r="CF42">
        <v>0.18</v>
      </c>
      <c r="CG42">
        <v>3.77</v>
      </c>
      <c r="CH42">
        <v>0.17080000000000001</v>
      </c>
      <c r="CI42">
        <v>7.79</v>
      </c>
      <c r="CJ42">
        <v>1.92</v>
      </c>
      <c r="CK42">
        <v>1.79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1.9422360000000001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86.998726999999988</v>
      </c>
    </row>
    <row r="43" spans="1:114">
      <c r="A43" t="s">
        <v>85</v>
      </c>
      <c r="B43">
        <v>0</v>
      </c>
      <c r="C43">
        <v>0</v>
      </c>
      <c r="D43">
        <v>45.812800000000003</v>
      </c>
      <c r="E43">
        <v>0</v>
      </c>
      <c r="F43">
        <v>15.042299999999999</v>
      </c>
      <c r="G43">
        <v>22.62</v>
      </c>
      <c r="H43">
        <v>0</v>
      </c>
      <c r="I43">
        <v>93.725999999999999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119.32</v>
      </c>
      <c r="Q43">
        <v>14.35</v>
      </c>
      <c r="R43">
        <v>29.971499999999999</v>
      </c>
      <c r="S43">
        <v>18.109000000000002</v>
      </c>
      <c r="T43">
        <v>0.38400000000000001</v>
      </c>
      <c r="U43">
        <v>348.97500000000002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13.983000000000001</v>
      </c>
      <c r="AB43">
        <v>0</v>
      </c>
      <c r="AC43">
        <v>0</v>
      </c>
      <c r="AD43">
        <v>0</v>
      </c>
      <c r="AE43">
        <v>0</v>
      </c>
      <c r="AF43">
        <v>8.3312000000000008</v>
      </c>
      <c r="AG43">
        <v>42.700800000000001</v>
      </c>
      <c r="AH43">
        <v>0</v>
      </c>
      <c r="AI43">
        <v>0</v>
      </c>
      <c r="AJ43">
        <v>0</v>
      </c>
      <c r="AK43">
        <v>26.3</v>
      </c>
      <c r="AL43">
        <v>36.021999999999998</v>
      </c>
      <c r="AM43">
        <v>16.349423999999999</v>
      </c>
      <c r="AN43">
        <v>0.88154999999999994</v>
      </c>
      <c r="AO43">
        <v>0</v>
      </c>
      <c r="AP43">
        <v>2.8182</v>
      </c>
      <c r="AQ43">
        <v>29.7</v>
      </c>
      <c r="AR43">
        <v>37.536000000000001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86.82785299999999</v>
      </c>
      <c r="BA43">
        <f t="shared" si="1"/>
        <v>2664.7086630000008</v>
      </c>
      <c r="BD43">
        <v>4.2938999999999998</v>
      </c>
      <c r="BE43">
        <v>0</v>
      </c>
      <c r="BF43">
        <v>2.4153999999999998E-2</v>
      </c>
      <c r="BG43">
        <v>0</v>
      </c>
      <c r="BH43">
        <v>0</v>
      </c>
      <c r="BI43">
        <v>0.84400399999999998</v>
      </c>
      <c r="BJ43">
        <v>0</v>
      </c>
      <c r="BK43">
        <v>1.6140000000000002E-2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1.7712330000000001</v>
      </c>
      <c r="BR43">
        <v>0.49992799999999998</v>
      </c>
      <c r="BS43">
        <v>1.64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</v>
      </c>
      <c r="BZ43">
        <v>1.9381029999999999</v>
      </c>
      <c r="CA43">
        <v>3.5116909999999999</v>
      </c>
      <c r="CB43">
        <v>1.68</v>
      </c>
      <c r="CC43">
        <v>0.96</v>
      </c>
      <c r="CD43">
        <v>1.28</v>
      </c>
      <c r="CE43">
        <v>1.99</v>
      </c>
      <c r="CF43">
        <v>0.18</v>
      </c>
      <c r="CG43">
        <v>3.77</v>
      </c>
      <c r="CH43">
        <v>0</v>
      </c>
      <c r="CI43">
        <v>7.79</v>
      </c>
      <c r="CJ43">
        <v>1.92</v>
      </c>
      <c r="CK43">
        <v>1.79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1.9422360000000001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86.82785299999999</v>
      </c>
    </row>
    <row r="44" spans="1:114">
      <c r="A44" t="s">
        <v>86</v>
      </c>
      <c r="B44">
        <v>0</v>
      </c>
      <c r="C44">
        <v>0</v>
      </c>
      <c r="D44">
        <v>45.812800000000003</v>
      </c>
      <c r="E44">
        <v>0</v>
      </c>
      <c r="F44">
        <v>15.042299999999999</v>
      </c>
      <c r="G44">
        <v>22.62</v>
      </c>
      <c r="H44">
        <v>0</v>
      </c>
      <c r="I44">
        <v>93.725999999999999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119.32</v>
      </c>
      <c r="Q44">
        <v>14.35</v>
      </c>
      <c r="R44">
        <v>29.971499999999999</v>
      </c>
      <c r="S44">
        <v>18.109000000000002</v>
      </c>
      <c r="T44">
        <v>0.38400000000000001</v>
      </c>
      <c r="U44">
        <v>348.97500000000002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3.7919999999999998</v>
      </c>
      <c r="AB44">
        <v>0</v>
      </c>
      <c r="AC44">
        <v>0</v>
      </c>
      <c r="AD44">
        <v>0</v>
      </c>
      <c r="AE44">
        <v>0</v>
      </c>
      <c r="AF44">
        <v>8.3312000000000008</v>
      </c>
      <c r="AG44">
        <v>42.700800000000001</v>
      </c>
      <c r="AH44">
        <v>0</v>
      </c>
      <c r="AI44">
        <v>0</v>
      </c>
      <c r="AJ44">
        <v>0</v>
      </c>
      <c r="AK44">
        <v>26.3</v>
      </c>
      <c r="AL44">
        <v>36.021999999999998</v>
      </c>
      <c r="AM44">
        <v>16.349423999999999</v>
      </c>
      <c r="AN44">
        <v>0.88154999999999994</v>
      </c>
      <c r="AO44">
        <v>0</v>
      </c>
      <c r="AP44">
        <v>2.8182</v>
      </c>
      <c r="AQ44">
        <v>29.7</v>
      </c>
      <c r="AR44">
        <v>37.536000000000001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86.907852999999989</v>
      </c>
      <c r="BA44">
        <f t="shared" si="1"/>
        <v>2654.5976630000009</v>
      </c>
      <c r="BD44">
        <v>4.2938999999999998</v>
      </c>
      <c r="BE44">
        <v>0</v>
      </c>
      <c r="BF44">
        <v>2.4153999999999998E-2</v>
      </c>
      <c r="BG44">
        <v>0</v>
      </c>
      <c r="BH44">
        <v>0</v>
      </c>
      <c r="BI44">
        <v>0.84400399999999998</v>
      </c>
      <c r="BJ44">
        <v>0</v>
      </c>
      <c r="BK44">
        <v>1.6140000000000002E-2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0.49992799999999998</v>
      </c>
      <c r="BS44">
        <v>1.64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</v>
      </c>
      <c r="BZ44">
        <v>1.9381029999999999</v>
      </c>
      <c r="CA44">
        <v>3.5116909999999999</v>
      </c>
      <c r="CB44">
        <v>1.68</v>
      </c>
      <c r="CC44">
        <v>1</v>
      </c>
      <c r="CD44">
        <v>1.32</v>
      </c>
      <c r="CE44">
        <v>1.99</v>
      </c>
      <c r="CF44">
        <v>0.18</v>
      </c>
      <c r="CG44">
        <v>3.77</v>
      </c>
      <c r="CH44">
        <v>0</v>
      </c>
      <c r="CI44">
        <v>7.79</v>
      </c>
      <c r="CJ44">
        <v>1.92</v>
      </c>
      <c r="CK44">
        <v>1.79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1.9422360000000001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86.907852999999989</v>
      </c>
    </row>
    <row r="45" spans="1:114">
      <c r="A45" t="s">
        <v>87</v>
      </c>
      <c r="B45">
        <v>0</v>
      </c>
      <c r="C45">
        <v>0</v>
      </c>
      <c r="D45">
        <v>45.812800000000003</v>
      </c>
      <c r="E45">
        <v>0</v>
      </c>
      <c r="F45">
        <v>15.042299999999999</v>
      </c>
      <c r="G45">
        <v>22.62</v>
      </c>
      <c r="H45">
        <v>0</v>
      </c>
      <c r="I45">
        <v>93.725999999999999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119.32</v>
      </c>
      <c r="Q45">
        <v>14.35</v>
      </c>
      <c r="R45">
        <v>29.971499999999999</v>
      </c>
      <c r="S45">
        <v>18.109000000000002</v>
      </c>
      <c r="T45">
        <v>0.38400000000000001</v>
      </c>
      <c r="U45">
        <v>348.97500000000002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3.7919999999999998</v>
      </c>
      <c r="AB45">
        <v>0</v>
      </c>
      <c r="AC45">
        <v>0</v>
      </c>
      <c r="AD45">
        <v>0</v>
      </c>
      <c r="AE45">
        <v>0</v>
      </c>
      <c r="AF45">
        <v>8.3312000000000008</v>
      </c>
      <c r="AG45">
        <v>42.700800000000001</v>
      </c>
      <c r="AH45">
        <v>0</v>
      </c>
      <c r="AI45">
        <v>0</v>
      </c>
      <c r="AJ45">
        <v>0</v>
      </c>
      <c r="AK45">
        <v>26.3</v>
      </c>
      <c r="AL45">
        <v>0</v>
      </c>
      <c r="AM45">
        <v>16.349423999999999</v>
      </c>
      <c r="AN45">
        <v>0.88154999999999994</v>
      </c>
      <c r="AO45">
        <v>0</v>
      </c>
      <c r="AP45">
        <v>2.8182</v>
      </c>
      <c r="AQ45">
        <v>14.85</v>
      </c>
      <c r="AR45">
        <v>37.536000000000001</v>
      </c>
      <c r="AS45">
        <v>31.612200000000001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86.757852999999983</v>
      </c>
      <c r="BA45">
        <f t="shared" si="1"/>
        <v>2603.290480000001</v>
      </c>
      <c r="BD45">
        <v>4.2938999999999998</v>
      </c>
      <c r="BE45">
        <v>0</v>
      </c>
      <c r="BF45">
        <v>2.4153999999999998E-2</v>
      </c>
      <c r="BG45">
        <v>0</v>
      </c>
      <c r="BH45">
        <v>0</v>
      </c>
      <c r="BI45">
        <v>0.84400399999999998</v>
      </c>
      <c r="BJ45">
        <v>0</v>
      </c>
      <c r="BK45">
        <v>1.6140000000000002E-2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0.49992799999999998</v>
      </c>
      <c r="BS45">
        <v>1.64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</v>
      </c>
      <c r="BZ45">
        <v>1.9381029999999999</v>
      </c>
      <c r="CA45">
        <v>3.5116909999999999</v>
      </c>
      <c r="CB45">
        <v>1.68</v>
      </c>
      <c r="CC45">
        <v>1</v>
      </c>
      <c r="CD45">
        <v>1.32</v>
      </c>
      <c r="CE45">
        <v>1.84</v>
      </c>
      <c r="CF45">
        <v>0.18</v>
      </c>
      <c r="CG45">
        <v>3.77</v>
      </c>
      <c r="CH45">
        <v>0</v>
      </c>
      <c r="CI45">
        <v>7.79</v>
      </c>
      <c r="CJ45">
        <v>1.92</v>
      </c>
      <c r="CK45">
        <v>1.79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1.9422360000000001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86.757852999999983</v>
      </c>
    </row>
    <row r="46" spans="1:114">
      <c r="A46" t="s">
        <v>88</v>
      </c>
      <c r="B46">
        <v>0</v>
      </c>
      <c r="C46">
        <v>0</v>
      </c>
      <c r="D46">
        <v>45.812800000000003</v>
      </c>
      <c r="E46">
        <v>0</v>
      </c>
      <c r="F46">
        <v>15.042299999999999</v>
      </c>
      <c r="G46">
        <v>22.62</v>
      </c>
      <c r="H46">
        <v>0</v>
      </c>
      <c r="I46">
        <v>93.725999999999999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119.32</v>
      </c>
      <c r="Q46">
        <v>14.35</v>
      </c>
      <c r="R46">
        <v>29.971499999999999</v>
      </c>
      <c r="S46">
        <v>18.109000000000002</v>
      </c>
      <c r="T46">
        <v>0.38400000000000001</v>
      </c>
      <c r="U46">
        <v>348.97500000000002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42.700800000000001</v>
      </c>
      <c r="AH46">
        <v>0</v>
      </c>
      <c r="AI46">
        <v>0</v>
      </c>
      <c r="AJ46">
        <v>0</v>
      </c>
      <c r="AK46">
        <v>26.3</v>
      </c>
      <c r="AL46">
        <v>0</v>
      </c>
      <c r="AM46">
        <v>16.349423999999999</v>
      </c>
      <c r="AN46">
        <v>0.88154999999999994</v>
      </c>
      <c r="AO46">
        <v>0</v>
      </c>
      <c r="AP46">
        <v>2.8182</v>
      </c>
      <c r="AQ46">
        <v>14.85</v>
      </c>
      <c r="AR46">
        <v>37.536000000000001</v>
      </c>
      <c r="AS46">
        <v>31.612200000000001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86.757852999999983</v>
      </c>
      <c r="BA46">
        <f t="shared" si="1"/>
        <v>2599.4984800000011</v>
      </c>
      <c r="BD46">
        <v>4.2938999999999998</v>
      </c>
      <c r="BE46">
        <v>0</v>
      </c>
      <c r="BF46">
        <v>2.4153999999999998E-2</v>
      </c>
      <c r="BG46">
        <v>0</v>
      </c>
      <c r="BH46">
        <v>0</v>
      </c>
      <c r="BI46">
        <v>0.84400399999999998</v>
      </c>
      <c r="BJ46">
        <v>0</v>
      </c>
      <c r="BK46">
        <v>1.6140000000000002E-2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0.49992799999999998</v>
      </c>
      <c r="BS46">
        <v>1.64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</v>
      </c>
      <c r="BZ46">
        <v>1.9381029999999999</v>
      </c>
      <c r="CA46">
        <v>3.5116909999999999</v>
      </c>
      <c r="CB46">
        <v>1.68</v>
      </c>
      <c r="CC46">
        <v>1</v>
      </c>
      <c r="CD46">
        <v>1.32</v>
      </c>
      <c r="CE46">
        <v>1.84</v>
      </c>
      <c r="CF46">
        <v>0.18</v>
      </c>
      <c r="CG46">
        <v>3.77</v>
      </c>
      <c r="CH46">
        <v>0</v>
      </c>
      <c r="CI46">
        <v>7.79</v>
      </c>
      <c r="CJ46">
        <v>1.92</v>
      </c>
      <c r="CK46">
        <v>1.79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1.9422360000000001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86.757852999999983</v>
      </c>
    </row>
    <row r="47" spans="1:114">
      <c r="A47" t="s">
        <v>89</v>
      </c>
      <c r="B47">
        <v>0</v>
      </c>
      <c r="C47">
        <v>0</v>
      </c>
      <c r="D47">
        <v>45.812800000000003</v>
      </c>
      <c r="E47">
        <v>0</v>
      </c>
      <c r="F47">
        <v>15.042299999999999</v>
      </c>
      <c r="G47">
        <v>22.62</v>
      </c>
      <c r="H47">
        <v>0</v>
      </c>
      <c r="I47">
        <v>93.725999999999999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119.32</v>
      </c>
      <c r="Q47">
        <v>14.35</v>
      </c>
      <c r="R47">
        <v>29.971499999999999</v>
      </c>
      <c r="S47">
        <v>18.109000000000002</v>
      </c>
      <c r="T47">
        <v>0.38400000000000001</v>
      </c>
      <c r="U47">
        <v>348.97500000000002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42.700800000000001</v>
      </c>
      <c r="AH47">
        <v>0</v>
      </c>
      <c r="AI47">
        <v>0</v>
      </c>
      <c r="AJ47">
        <v>0</v>
      </c>
      <c r="AK47">
        <v>26.3</v>
      </c>
      <c r="AL47">
        <v>0</v>
      </c>
      <c r="AM47">
        <v>16.349423999999999</v>
      </c>
      <c r="AN47">
        <v>0.88154999999999994</v>
      </c>
      <c r="AO47">
        <v>0</v>
      </c>
      <c r="AP47">
        <v>2.8182</v>
      </c>
      <c r="AQ47">
        <v>14.85</v>
      </c>
      <c r="AR47">
        <v>37.536000000000001</v>
      </c>
      <c r="AS47">
        <v>31.612200000000001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86.567532999999983</v>
      </c>
      <c r="BA47">
        <f t="shared" si="1"/>
        <v>2599.308160000001</v>
      </c>
      <c r="BD47">
        <v>4.2938999999999998</v>
      </c>
      <c r="BE47">
        <v>0</v>
      </c>
      <c r="BF47">
        <v>2.4153999999999998E-2</v>
      </c>
      <c r="BG47">
        <v>0</v>
      </c>
      <c r="BH47">
        <v>0</v>
      </c>
      <c r="BI47">
        <v>0.84400399999999998</v>
      </c>
      <c r="BJ47">
        <v>0</v>
      </c>
      <c r="BK47">
        <v>1.5820000000000001E-2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0.49992799999999998</v>
      </c>
      <c r="BS47">
        <v>1.64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</v>
      </c>
      <c r="BZ47">
        <v>1.9381029999999999</v>
      </c>
      <c r="CA47">
        <v>3.5116909999999999</v>
      </c>
      <c r="CB47">
        <v>1.68</v>
      </c>
      <c r="CC47">
        <v>1</v>
      </c>
      <c r="CD47">
        <v>1.32</v>
      </c>
      <c r="CE47">
        <v>1.84</v>
      </c>
      <c r="CF47">
        <v>0.18</v>
      </c>
      <c r="CG47">
        <v>3.77</v>
      </c>
      <c r="CH47">
        <v>0</v>
      </c>
      <c r="CI47">
        <v>7.79</v>
      </c>
      <c r="CJ47">
        <v>1.73</v>
      </c>
      <c r="CK47">
        <v>1.79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1.9422360000000001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86.567532999999983</v>
      </c>
    </row>
    <row r="48" spans="1:114">
      <c r="A48" t="s">
        <v>90</v>
      </c>
      <c r="B48">
        <v>0</v>
      </c>
      <c r="C48">
        <v>0</v>
      </c>
      <c r="D48">
        <v>45.812800000000003</v>
      </c>
      <c r="E48">
        <v>0</v>
      </c>
      <c r="F48">
        <v>15.042299999999999</v>
      </c>
      <c r="G48">
        <v>22.62</v>
      </c>
      <c r="H48">
        <v>0</v>
      </c>
      <c r="I48">
        <v>93.725999999999999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119.32</v>
      </c>
      <c r="Q48">
        <v>14.35</v>
      </c>
      <c r="R48">
        <v>29.971499999999999</v>
      </c>
      <c r="S48">
        <v>18.109000000000002</v>
      </c>
      <c r="T48">
        <v>0.38400000000000001</v>
      </c>
      <c r="U48">
        <v>348.97500000000002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42.700800000000001</v>
      </c>
      <c r="AH48">
        <v>0</v>
      </c>
      <c r="AI48">
        <v>0</v>
      </c>
      <c r="AJ48">
        <v>0</v>
      </c>
      <c r="AK48">
        <v>26.3</v>
      </c>
      <c r="AL48">
        <v>0</v>
      </c>
      <c r="AM48">
        <v>16.349423999999999</v>
      </c>
      <c r="AN48">
        <v>0.88154999999999994</v>
      </c>
      <c r="AO48">
        <v>0</v>
      </c>
      <c r="AP48">
        <v>2.8182</v>
      </c>
      <c r="AQ48">
        <v>14.85</v>
      </c>
      <c r="AR48">
        <v>37.536000000000001</v>
      </c>
      <c r="AS48">
        <v>31.612200000000001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86.267532999999986</v>
      </c>
      <c r="BA48">
        <f t="shared" si="1"/>
        <v>2599.0081600000012</v>
      </c>
      <c r="BD48">
        <v>4.2938999999999998</v>
      </c>
      <c r="BE48">
        <v>0</v>
      </c>
      <c r="BF48">
        <v>2.4153999999999998E-2</v>
      </c>
      <c r="BG48">
        <v>0</v>
      </c>
      <c r="BH48">
        <v>0</v>
      </c>
      <c r="BI48">
        <v>0.84400399999999998</v>
      </c>
      <c r="BJ48">
        <v>0</v>
      </c>
      <c r="BK48">
        <v>1.5820000000000001E-2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0.49992799999999998</v>
      </c>
      <c r="BS48">
        <v>1.64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</v>
      </c>
      <c r="BZ48">
        <v>1.9381029999999999</v>
      </c>
      <c r="CA48">
        <v>3.5116909999999999</v>
      </c>
      <c r="CB48">
        <v>1.68</v>
      </c>
      <c r="CC48">
        <v>1</v>
      </c>
      <c r="CD48">
        <v>1.32</v>
      </c>
      <c r="CE48">
        <v>1.84</v>
      </c>
      <c r="CF48">
        <v>0.18</v>
      </c>
      <c r="CG48">
        <v>3.77</v>
      </c>
      <c r="CH48">
        <v>0</v>
      </c>
      <c r="CI48">
        <v>7.79</v>
      </c>
      <c r="CJ48">
        <v>1.43</v>
      </c>
      <c r="CK48">
        <v>1.79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1.9422360000000001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86.267532999999986</v>
      </c>
    </row>
    <row r="49" spans="1:114">
      <c r="A49" t="s">
        <v>91</v>
      </c>
      <c r="B49">
        <v>0</v>
      </c>
      <c r="C49">
        <v>0</v>
      </c>
      <c r="D49">
        <v>45.812800000000003</v>
      </c>
      <c r="E49">
        <v>0</v>
      </c>
      <c r="F49">
        <v>15.042299999999999</v>
      </c>
      <c r="G49">
        <v>22.62</v>
      </c>
      <c r="H49">
        <v>0</v>
      </c>
      <c r="I49">
        <v>93.725999999999999</v>
      </c>
      <c r="J49">
        <v>2.286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119.32</v>
      </c>
      <c r="Q49">
        <v>14.35</v>
      </c>
      <c r="R49">
        <v>29.971499999999999</v>
      </c>
      <c r="S49">
        <v>18.109000000000002</v>
      </c>
      <c r="T49">
        <v>0.38400000000000001</v>
      </c>
      <c r="U49">
        <v>348.97500000000002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42.700800000000001</v>
      </c>
      <c r="AH49">
        <v>0</v>
      </c>
      <c r="AI49">
        <v>0</v>
      </c>
      <c r="AJ49">
        <v>0</v>
      </c>
      <c r="AK49">
        <v>26.3</v>
      </c>
      <c r="AL49">
        <v>0</v>
      </c>
      <c r="AM49">
        <v>16.349423999999999</v>
      </c>
      <c r="AN49">
        <v>0.88154999999999994</v>
      </c>
      <c r="AO49">
        <v>0</v>
      </c>
      <c r="AP49">
        <v>2.8182</v>
      </c>
      <c r="AQ49">
        <v>14.85</v>
      </c>
      <c r="AR49">
        <v>37.536000000000001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86.067458999999985</v>
      </c>
      <c r="BA49">
        <f t="shared" si="1"/>
        <v>2598.8080860000009</v>
      </c>
      <c r="BD49">
        <v>4.2938999999999998</v>
      </c>
      <c r="BE49">
        <v>0</v>
      </c>
      <c r="BF49">
        <v>2.4080000000000001E-2</v>
      </c>
      <c r="BG49">
        <v>0</v>
      </c>
      <c r="BH49">
        <v>0</v>
      </c>
      <c r="BI49">
        <v>0.84400399999999998</v>
      </c>
      <c r="BJ49">
        <v>0</v>
      </c>
      <c r="BK49">
        <v>1.5820000000000001E-2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0.49992799999999998</v>
      </c>
      <c r="BS49">
        <v>1.64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</v>
      </c>
      <c r="BZ49">
        <v>1.9381029999999999</v>
      </c>
      <c r="CA49">
        <v>3.5116909999999999</v>
      </c>
      <c r="CB49">
        <v>1.68</v>
      </c>
      <c r="CC49">
        <v>1.02</v>
      </c>
      <c r="CD49">
        <v>1.32</v>
      </c>
      <c r="CE49">
        <v>1.84</v>
      </c>
      <c r="CF49">
        <v>0.18</v>
      </c>
      <c r="CG49">
        <v>3.77</v>
      </c>
      <c r="CH49">
        <v>0</v>
      </c>
      <c r="CI49">
        <v>7.87</v>
      </c>
      <c r="CJ49">
        <v>1.1299999999999999</v>
      </c>
      <c r="CK49">
        <v>1.79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1.9422360000000001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86.067458999999985</v>
      </c>
    </row>
    <row r="50" spans="1:114">
      <c r="A50" t="s">
        <v>92</v>
      </c>
      <c r="B50">
        <v>0</v>
      </c>
      <c r="C50">
        <v>0</v>
      </c>
      <c r="D50">
        <v>45.812800000000003</v>
      </c>
      <c r="E50">
        <v>0</v>
      </c>
      <c r="F50">
        <v>15.042299999999999</v>
      </c>
      <c r="G50">
        <v>22.62</v>
      </c>
      <c r="H50">
        <v>0</v>
      </c>
      <c r="I50">
        <v>93.725999999999999</v>
      </c>
      <c r="J50">
        <v>2.286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119.32</v>
      </c>
      <c r="Q50">
        <v>14.35</v>
      </c>
      <c r="R50">
        <v>29.971499999999999</v>
      </c>
      <c r="S50">
        <v>18.109000000000002</v>
      </c>
      <c r="T50">
        <v>0.38400000000000001</v>
      </c>
      <c r="U50">
        <v>348.97500000000002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42.700800000000001</v>
      </c>
      <c r="AH50">
        <v>0</v>
      </c>
      <c r="AI50">
        <v>0</v>
      </c>
      <c r="AJ50">
        <v>0</v>
      </c>
      <c r="AK50">
        <v>26.3</v>
      </c>
      <c r="AL50">
        <v>0</v>
      </c>
      <c r="AM50">
        <v>16.349423999999999</v>
      </c>
      <c r="AN50">
        <v>0.88154999999999994</v>
      </c>
      <c r="AO50">
        <v>0</v>
      </c>
      <c r="AP50">
        <v>2.8182</v>
      </c>
      <c r="AQ50">
        <v>14.85</v>
      </c>
      <c r="AR50">
        <v>37.536000000000001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85.997458999999978</v>
      </c>
      <c r="BA50">
        <f t="shared" si="1"/>
        <v>2598.7380860000012</v>
      </c>
      <c r="BD50">
        <v>4.2938999999999998</v>
      </c>
      <c r="BE50">
        <v>0</v>
      </c>
      <c r="BF50">
        <v>2.4080000000000001E-2</v>
      </c>
      <c r="BG50">
        <v>0</v>
      </c>
      <c r="BH50">
        <v>0</v>
      </c>
      <c r="BI50">
        <v>0.84400399999999998</v>
      </c>
      <c r="BJ50">
        <v>0</v>
      </c>
      <c r="BK50">
        <v>1.5820000000000001E-2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0.49992799999999998</v>
      </c>
      <c r="BS50">
        <v>1.64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</v>
      </c>
      <c r="BZ50">
        <v>1.9381029999999999</v>
      </c>
      <c r="CA50">
        <v>3.5116909999999999</v>
      </c>
      <c r="CB50">
        <v>1.68</v>
      </c>
      <c r="CC50">
        <v>1.02</v>
      </c>
      <c r="CD50">
        <v>1.32</v>
      </c>
      <c r="CE50">
        <v>1.84</v>
      </c>
      <c r="CF50">
        <v>0.18</v>
      </c>
      <c r="CG50">
        <v>3.77</v>
      </c>
      <c r="CH50">
        <v>0</v>
      </c>
      <c r="CI50">
        <v>7.87</v>
      </c>
      <c r="CJ50">
        <v>1.06</v>
      </c>
      <c r="CK50">
        <v>1.79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1.9422360000000001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85.997458999999978</v>
      </c>
    </row>
    <row r="51" spans="1:114">
      <c r="A51" t="s">
        <v>93</v>
      </c>
      <c r="B51">
        <v>0</v>
      </c>
      <c r="C51">
        <v>0</v>
      </c>
      <c r="D51">
        <v>45.812800000000003</v>
      </c>
      <c r="E51">
        <v>0</v>
      </c>
      <c r="F51">
        <v>15.042299999999999</v>
      </c>
      <c r="G51">
        <v>22.62</v>
      </c>
      <c r="H51">
        <v>0</v>
      </c>
      <c r="I51">
        <v>93.725999999999999</v>
      </c>
      <c r="J51">
        <v>2.286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119.32</v>
      </c>
      <c r="Q51">
        <v>14.35</v>
      </c>
      <c r="R51">
        <v>29.971499999999999</v>
      </c>
      <c r="S51">
        <v>18.109000000000002</v>
      </c>
      <c r="T51">
        <v>0.38400000000000001</v>
      </c>
      <c r="U51">
        <v>348.97500000000002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42.700800000000001</v>
      </c>
      <c r="AH51">
        <v>0</v>
      </c>
      <c r="AI51">
        <v>0</v>
      </c>
      <c r="AJ51">
        <v>0</v>
      </c>
      <c r="AK51">
        <v>26.3</v>
      </c>
      <c r="AL51">
        <v>0</v>
      </c>
      <c r="AM51">
        <v>10.92168</v>
      </c>
      <c r="AN51">
        <v>0.88154999999999994</v>
      </c>
      <c r="AO51">
        <v>0</v>
      </c>
      <c r="AP51">
        <v>2.8182</v>
      </c>
      <c r="AQ51">
        <v>14.85</v>
      </c>
      <c r="AR51">
        <v>37.536000000000001</v>
      </c>
      <c r="AS51">
        <v>32.284799999999997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85.462251999999978</v>
      </c>
      <c r="BA51">
        <f t="shared" si="1"/>
        <v>2593.4477350000006</v>
      </c>
      <c r="BD51">
        <v>4.2938999999999998</v>
      </c>
      <c r="BE51">
        <v>0</v>
      </c>
      <c r="BF51">
        <v>2.4080000000000001E-2</v>
      </c>
      <c r="BG51">
        <v>0</v>
      </c>
      <c r="BH51">
        <v>0</v>
      </c>
      <c r="BI51">
        <v>0.84400399999999998</v>
      </c>
      <c r="BJ51">
        <v>0</v>
      </c>
      <c r="BK51">
        <v>1.5341E-2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5.5199999999999999E-2</v>
      </c>
      <c r="BS51">
        <v>1.64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</v>
      </c>
      <c r="BZ51">
        <v>1.9381029999999999</v>
      </c>
      <c r="CA51">
        <v>3.5116909999999999</v>
      </c>
      <c r="CB51">
        <v>1.73</v>
      </c>
      <c r="CC51">
        <v>1.02</v>
      </c>
      <c r="CD51">
        <v>1.32</v>
      </c>
      <c r="CE51">
        <v>1.84</v>
      </c>
      <c r="CF51">
        <v>0.18</v>
      </c>
      <c r="CG51">
        <v>3.77</v>
      </c>
      <c r="CH51">
        <v>0</v>
      </c>
      <c r="CI51">
        <v>7.87</v>
      </c>
      <c r="CJ51">
        <v>0.92</v>
      </c>
      <c r="CK51">
        <v>1.79</v>
      </c>
      <c r="CL51">
        <v>5.313701</v>
      </c>
      <c r="CM51">
        <v>0.935114</v>
      </c>
      <c r="CN51">
        <v>3.5424669999999998</v>
      </c>
      <c r="CO51">
        <v>3</v>
      </c>
      <c r="CP51">
        <v>0.99528000000000005</v>
      </c>
      <c r="CQ51">
        <v>2.7933970000000001</v>
      </c>
      <c r="CR51">
        <v>3.52</v>
      </c>
      <c r="CS51">
        <v>1.9422360000000001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85.462251999999978</v>
      </c>
    </row>
    <row r="52" spans="1:114">
      <c r="A52" t="s">
        <v>94</v>
      </c>
      <c r="B52">
        <v>0</v>
      </c>
      <c r="C52">
        <v>0</v>
      </c>
      <c r="D52">
        <v>45.812800000000003</v>
      </c>
      <c r="E52">
        <v>0</v>
      </c>
      <c r="F52">
        <v>15.042299999999999</v>
      </c>
      <c r="G52">
        <v>22.62</v>
      </c>
      <c r="H52">
        <v>0</v>
      </c>
      <c r="I52">
        <v>93.725999999999999</v>
      </c>
      <c r="J52">
        <v>2.286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119.32</v>
      </c>
      <c r="Q52">
        <v>14.35</v>
      </c>
      <c r="R52">
        <v>29.971499999999999</v>
      </c>
      <c r="S52">
        <v>18.109000000000002</v>
      </c>
      <c r="T52">
        <v>0.38400000000000001</v>
      </c>
      <c r="U52">
        <v>348.97500000000002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42.700800000000001</v>
      </c>
      <c r="AH52">
        <v>0</v>
      </c>
      <c r="AI52">
        <v>0</v>
      </c>
      <c r="AJ52">
        <v>0</v>
      </c>
      <c r="AK52">
        <v>26.3</v>
      </c>
      <c r="AL52">
        <v>0</v>
      </c>
      <c r="AM52">
        <v>10.92168</v>
      </c>
      <c r="AN52">
        <v>0.88154999999999994</v>
      </c>
      <c r="AO52">
        <v>0</v>
      </c>
      <c r="AP52">
        <v>2.8182</v>
      </c>
      <c r="AQ52">
        <v>14.85</v>
      </c>
      <c r="AR52">
        <v>37.536000000000001</v>
      </c>
      <c r="AS52">
        <v>32.284799999999997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85.307051999999985</v>
      </c>
      <c r="BA52">
        <f t="shared" si="1"/>
        <v>2593.292535000001</v>
      </c>
      <c r="BD52">
        <v>4.2938999999999998</v>
      </c>
      <c r="BE52">
        <v>0</v>
      </c>
      <c r="BF52">
        <v>2.4080000000000001E-2</v>
      </c>
      <c r="BG52">
        <v>0</v>
      </c>
      <c r="BH52">
        <v>0</v>
      </c>
      <c r="BI52">
        <v>0.84400399999999998</v>
      </c>
      <c r="BJ52">
        <v>0</v>
      </c>
      <c r="BK52">
        <v>1.5341E-2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1.64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</v>
      </c>
      <c r="BZ52">
        <v>1.9381029999999999</v>
      </c>
      <c r="CA52">
        <v>3.5116909999999999</v>
      </c>
      <c r="CB52">
        <v>1.73</v>
      </c>
      <c r="CC52">
        <v>1.02</v>
      </c>
      <c r="CD52">
        <v>1.32</v>
      </c>
      <c r="CE52">
        <v>1.84</v>
      </c>
      <c r="CF52">
        <v>0.18</v>
      </c>
      <c r="CG52">
        <v>3.77</v>
      </c>
      <c r="CH52">
        <v>0</v>
      </c>
      <c r="CI52">
        <v>7.87</v>
      </c>
      <c r="CJ52">
        <v>0.82</v>
      </c>
      <c r="CK52">
        <v>1.79</v>
      </c>
      <c r="CL52">
        <v>5.313701</v>
      </c>
      <c r="CM52">
        <v>0.935114</v>
      </c>
      <c r="CN52">
        <v>3.5424669999999998</v>
      </c>
      <c r="CO52">
        <v>3</v>
      </c>
      <c r="CP52">
        <v>0.99528000000000005</v>
      </c>
      <c r="CQ52">
        <v>2.7933970000000001</v>
      </c>
      <c r="CR52">
        <v>3.52</v>
      </c>
      <c r="CS52">
        <v>1.9422360000000001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85.307051999999985</v>
      </c>
    </row>
    <row r="53" spans="1:114">
      <c r="A53" t="s">
        <v>95</v>
      </c>
      <c r="B53">
        <v>0</v>
      </c>
      <c r="C53">
        <v>0</v>
      </c>
      <c r="D53">
        <v>45.812800000000003</v>
      </c>
      <c r="E53">
        <v>0</v>
      </c>
      <c r="F53">
        <v>15.042299999999999</v>
      </c>
      <c r="G53">
        <v>22.62</v>
      </c>
      <c r="H53">
        <v>0</v>
      </c>
      <c r="I53">
        <v>93.725999999999999</v>
      </c>
      <c r="J53">
        <v>2.286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119.32</v>
      </c>
      <c r="Q53">
        <v>14.35</v>
      </c>
      <c r="R53">
        <v>29.971499999999999</v>
      </c>
      <c r="S53">
        <v>18.109000000000002</v>
      </c>
      <c r="T53">
        <v>0.38400000000000001</v>
      </c>
      <c r="U53">
        <v>348.97500000000002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42.700800000000001</v>
      </c>
      <c r="AH53">
        <v>0</v>
      </c>
      <c r="AI53">
        <v>0</v>
      </c>
      <c r="AJ53">
        <v>0</v>
      </c>
      <c r="AK53">
        <v>26.3</v>
      </c>
      <c r="AL53">
        <v>0</v>
      </c>
      <c r="AM53">
        <v>10.92168</v>
      </c>
      <c r="AN53">
        <v>0.88154999999999994</v>
      </c>
      <c r="AO53">
        <v>0</v>
      </c>
      <c r="AP53">
        <v>2.8182</v>
      </c>
      <c r="AQ53">
        <v>14.85</v>
      </c>
      <c r="AR53">
        <v>37.536000000000001</v>
      </c>
      <c r="AS53">
        <v>32.284799999999997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85.238631999999981</v>
      </c>
      <c r="BA53">
        <f t="shared" si="1"/>
        <v>2593.2241150000009</v>
      </c>
      <c r="BD53">
        <v>4.2938999999999998</v>
      </c>
      <c r="BE53">
        <v>0</v>
      </c>
      <c r="BF53">
        <v>2.4080000000000001E-2</v>
      </c>
      <c r="BG53">
        <v>0</v>
      </c>
      <c r="BH53">
        <v>0</v>
      </c>
      <c r="BI53">
        <v>0.84400399999999998</v>
      </c>
      <c r="BJ53">
        <v>0</v>
      </c>
      <c r="BK53">
        <v>1.5341E-2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1.64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</v>
      </c>
      <c r="BZ53">
        <v>1.9381029999999999</v>
      </c>
      <c r="CA53">
        <v>3.5116909999999999</v>
      </c>
      <c r="CB53">
        <v>1.68</v>
      </c>
      <c r="CC53">
        <v>1.02</v>
      </c>
      <c r="CD53">
        <v>1.32</v>
      </c>
      <c r="CE53">
        <v>1.84</v>
      </c>
      <c r="CF53">
        <v>0.18</v>
      </c>
      <c r="CG53">
        <v>3.77</v>
      </c>
      <c r="CH53">
        <v>0</v>
      </c>
      <c r="CI53">
        <v>7.87</v>
      </c>
      <c r="CJ53">
        <v>0.78</v>
      </c>
      <c r="CK53">
        <v>1.79</v>
      </c>
      <c r="CL53">
        <v>5.313701</v>
      </c>
      <c r="CM53">
        <v>0.935114</v>
      </c>
      <c r="CN53">
        <v>3.5424669999999998</v>
      </c>
      <c r="CO53">
        <v>3</v>
      </c>
      <c r="CP53">
        <v>0.99528000000000005</v>
      </c>
      <c r="CQ53">
        <v>2.7933970000000001</v>
      </c>
      <c r="CR53">
        <v>3.52</v>
      </c>
      <c r="CS53">
        <v>1.963816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85.238631999999981</v>
      </c>
    </row>
    <row r="54" spans="1:114">
      <c r="A54" t="s">
        <v>96</v>
      </c>
      <c r="B54">
        <v>0</v>
      </c>
      <c r="C54">
        <v>0</v>
      </c>
      <c r="D54">
        <v>45.812800000000003</v>
      </c>
      <c r="E54">
        <v>0</v>
      </c>
      <c r="F54">
        <v>15.042299999999999</v>
      </c>
      <c r="G54">
        <v>22.62</v>
      </c>
      <c r="H54">
        <v>0</v>
      </c>
      <c r="I54">
        <v>93.725999999999999</v>
      </c>
      <c r="J54">
        <v>2.286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119.32</v>
      </c>
      <c r="Q54">
        <v>14.35</v>
      </c>
      <c r="R54">
        <v>29.971499999999999</v>
      </c>
      <c r="S54">
        <v>18.109000000000002</v>
      </c>
      <c r="T54">
        <v>0.38400000000000001</v>
      </c>
      <c r="U54">
        <v>348.97500000000002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42.700800000000001</v>
      </c>
      <c r="AH54">
        <v>0</v>
      </c>
      <c r="AI54">
        <v>0</v>
      </c>
      <c r="AJ54">
        <v>0</v>
      </c>
      <c r="AK54">
        <v>26.3</v>
      </c>
      <c r="AL54">
        <v>0</v>
      </c>
      <c r="AM54">
        <v>10.92168</v>
      </c>
      <c r="AN54">
        <v>0.88154999999999994</v>
      </c>
      <c r="AO54">
        <v>0</v>
      </c>
      <c r="AP54">
        <v>2.8182</v>
      </c>
      <c r="AQ54">
        <v>14.85</v>
      </c>
      <c r="AR54">
        <v>37.536000000000001</v>
      </c>
      <c r="AS54">
        <v>32.284799999999997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85.148631999999978</v>
      </c>
      <c r="BA54">
        <f t="shared" si="1"/>
        <v>2593.1341150000007</v>
      </c>
      <c r="BD54">
        <v>4.2938999999999998</v>
      </c>
      <c r="BE54">
        <v>0</v>
      </c>
      <c r="BF54">
        <v>2.4080000000000001E-2</v>
      </c>
      <c r="BG54">
        <v>0</v>
      </c>
      <c r="BH54">
        <v>0</v>
      </c>
      <c r="BI54">
        <v>0.84400399999999998</v>
      </c>
      <c r="BJ54">
        <v>0</v>
      </c>
      <c r="BK54">
        <v>1.5341E-2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1.64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</v>
      </c>
      <c r="BZ54">
        <v>1.9381029999999999</v>
      </c>
      <c r="CA54">
        <v>3.5116909999999999</v>
      </c>
      <c r="CB54">
        <v>1.68</v>
      </c>
      <c r="CC54">
        <v>0.98</v>
      </c>
      <c r="CD54">
        <v>1.27</v>
      </c>
      <c r="CE54">
        <v>1.84</v>
      </c>
      <c r="CF54">
        <v>0.18</v>
      </c>
      <c r="CG54">
        <v>3.77</v>
      </c>
      <c r="CH54">
        <v>0</v>
      </c>
      <c r="CI54">
        <v>7.87</v>
      </c>
      <c r="CJ54">
        <v>0.78</v>
      </c>
      <c r="CK54">
        <v>1.79</v>
      </c>
      <c r="CL54">
        <v>5.313701</v>
      </c>
      <c r="CM54">
        <v>0.935114</v>
      </c>
      <c r="CN54">
        <v>3.5424669999999998</v>
      </c>
      <c r="CO54">
        <v>3</v>
      </c>
      <c r="CP54">
        <v>0.99528000000000005</v>
      </c>
      <c r="CQ54">
        <v>2.7933970000000001</v>
      </c>
      <c r="CR54">
        <v>3.52</v>
      </c>
      <c r="CS54">
        <v>1.963816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85.148631999999978</v>
      </c>
    </row>
    <row r="55" spans="1:114">
      <c r="A55" t="s">
        <v>97</v>
      </c>
      <c r="B55">
        <v>0</v>
      </c>
      <c r="C55">
        <v>0</v>
      </c>
      <c r="D55">
        <v>45.812800000000003</v>
      </c>
      <c r="E55">
        <v>0</v>
      </c>
      <c r="F55">
        <v>15.042299999999999</v>
      </c>
      <c r="G55">
        <v>22.62</v>
      </c>
      <c r="H55">
        <v>0</v>
      </c>
      <c r="I55">
        <v>93.725999999999999</v>
      </c>
      <c r="J55">
        <v>2.286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119.32</v>
      </c>
      <c r="Q55">
        <v>14.35</v>
      </c>
      <c r="R55">
        <v>29.971499999999999</v>
      </c>
      <c r="S55">
        <v>18.109000000000002</v>
      </c>
      <c r="T55">
        <v>0.38400000000000001</v>
      </c>
      <c r="U55">
        <v>348.97500000000002</v>
      </c>
      <c r="V55">
        <v>20.731850000000001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42.700800000000001</v>
      </c>
      <c r="AH55">
        <v>0</v>
      </c>
      <c r="AI55">
        <v>0</v>
      </c>
      <c r="AJ55">
        <v>0</v>
      </c>
      <c r="AK55">
        <v>26.3</v>
      </c>
      <c r="AL55">
        <v>0</v>
      </c>
      <c r="AM55">
        <v>5.4608400000000001</v>
      </c>
      <c r="AN55">
        <v>0.88154999999999994</v>
      </c>
      <c r="AO55">
        <v>0</v>
      </c>
      <c r="AP55">
        <v>2.8182</v>
      </c>
      <c r="AQ55">
        <v>14.85</v>
      </c>
      <c r="AR55">
        <v>37.536000000000001</v>
      </c>
      <c r="AS55">
        <v>31.612200000000001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85.18705199999998</v>
      </c>
      <c r="BA55">
        <f t="shared" si="1"/>
        <v>2580.4852950000009</v>
      </c>
      <c r="BD55">
        <v>4.2938999999999998</v>
      </c>
      <c r="BE55">
        <v>0</v>
      </c>
      <c r="BF55">
        <v>2.4080000000000001E-2</v>
      </c>
      <c r="BG55">
        <v>0</v>
      </c>
      <c r="BH55">
        <v>0</v>
      </c>
      <c r="BI55">
        <v>0.84400399999999998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1.64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</v>
      </c>
      <c r="BZ55">
        <v>1.9381029999999999</v>
      </c>
      <c r="CA55">
        <v>3.5116909999999999</v>
      </c>
      <c r="CB55">
        <v>1.68</v>
      </c>
      <c r="CC55">
        <v>0.98</v>
      </c>
      <c r="CD55">
        <v>1.27</v>
      </c>
      <c r="CE55">
        <v>1.84</v>
      </c>
      <c r="CF55">
        <v>0.18</v>
      </c>
      <c r="CG55">
        <v>3.77</v>
      </c>
      <c r="CH55">
        <v>0</v>
      </c>
      <c r="CI55">
        <v>7.93</v>
      </c>
      <c r="CJ55">
        <v>0.78</v>
      </c>
      <c r="CK55">
        <v>1.79</v>
      </c>
      <c r="CL55">
        <v>5.313701</v>
      </c>
      <c r="CM55">
        <v>0.935114</v>
      </c>
      <c r="CN55">
        <v>3.5424669999999998</v>
      </c>
      <c r="CO55">
        <v>3</v>
      </c>
      <c r="CP55">
        <v>0.99528000000000005</v>
      </c>
      <c r="CQ55">
        <v>2.7933970000000001</v>
      </c>
      <c r="CR55">
        <v>3.52</v>
      </c>
      <c r="CS55">
        <v>1.9422360000000001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85.18705199999998</v>
      </c>
    </row>
    <row r="56" spans="1:114">
      <c r="A56" t="s">
        <v>98</v>
      </c>
      <c r="B56">
        <v>0</v>
      </c>
      <c r="C56">
        <v>0</v>
      </c>
      <c r="D56">
        <v>45.812800000000003</v>
      </c>
      <c r="E56">
        <v>0</v>
      </c>
      <c r="F56">
        <v>15.042299999999999</v>
      </c>
      <c r="G56">
        <v>22.62</v>
      </c>
      <c r="H56">
        <v>0</v>
      </c>
      <c r="I56">
        <v>93.725999999999999</v>
      </c>
      <c r="J56">
        <v>2.286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119.32</v>
      </c>
      <c r="Q56">
        <v>14.35</v>
      </c>
      <c r="R56">
        <v>29.971499999999999</v>
      </c>
      <c r="S56">
        <v>18.109000000000002</v>
      </c>
      <c r="T56">
        <v>0.38400000000000001</v>
      </c>
      <c r="U56">
        <v>348.97500000000002</v>
      </c>
      <c r="V56">
        <v>20.731850000000001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42.700800000000001</v>
      </c>
      <c r="AH56">
        <v>0</v>
      </c>
      <c r="AI56">
        <v>0</v>
      </c>
      <c r="AJ56">
        <v>0</v>
      </c>
      <c r="AK56">
        <v>26.3</v>
      </c>
      <c r="AL56">
        <v>0</v>
      </c>
      <c r="AM56">
        <v>5.4608400000000001</v>
      </c>
      <c r="AN56">
        <v>0.88154999999999994</v>
      </c>
      <c r="AO56">
        <v>0</v>
      </c>
      <c r="AP56">
        <v>2.8182</v>
      </c>
      <c r="AQ56">
        <v>14.85</v>
      </c>
      <c r="AR56">
        <v>37.536000000000001</v>
      </c>
      <c r="AS56">
        <v>31.612200000000001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85.18705199999998</v>
      </c>
      <c r="BA56">
        <f t="shared" si="1"/>
        <v>2580.4852950000009</v>
      </c>
      <c r="BD56">
        <v>4.2938999999999998</v>
      </c>
      <c r="BE56">
        <v>0</v>
      </c>
      <c r="BF56">
        <v>2.4080000000000001E-2</v>
      </c>
      <c r="BG56">
        <v>0</v>
      </c>
      <c r="BH56">
        <v>0</v>
      </c>
      <c r="BI56">
        <v>0.84400399999999998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1.64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</v>
      </c>
      <c r="BZ56">
        <v>1.9381029999999999</v>
      </c>
      <c r="CA56">
        <v>3.5116909999999999</v>
      </c>
      <c r="CB56">
        <v>1.68</v>
      </c>
      <c r="CC56">
        <v>0.98</v>
      </c>
      <c r="CD56">
        <v>1.27</v>
      </c>
      <c r="CE56">
        <v>1.84</v>
      </c>
      <c r="CF56">
        <v>0.18</v>
      </c>
      <c r="CG56">
        <v>3.77</v>
      </c>
      <c r="CH56">
        <v>0</v>
      </c>
      <c r="CI56">
        <v>7.93</v>
      </c>
      <c r="CJ56">
        <v>0.78</v>
      </c>
      <c r="CK56">
        <v>1.79</v>
      </c>
      <c r="CL56">
        <v>5.313701</v>
      </c>
      <c r="CM56">
        <v>0.935114</v>
      </c>
      <c r="CN56">
        <v>3.5424669999999998</v>
      </c>
      <c r="CO56">
        <v>3</v>
      </c>
      <c r="CP56">
        <v>0.99528000000000005</v>
      </c>
      <c r="CQ56">
        <v>2.7933970000000001</v>
      </c>
      <c r="CR56">
        <v>3.52</v>
      </c>
      <c r="CS56">
        <v>1.9422360000000001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85.18705199999998</v>
      </c>
    </row>
    <row r="57" spans="1:114">
      <c r="A57" t="s">
        <v>99</v>
      </c>
      <c r="B57">
        <v>0</v>
      </c>
      <c r="C57">
        <v>0</v>
      </c>
      <c r="D57">
        <v>45.812800000000003</v>
      </c>
      <c r="E57">
        <v>0</v>
      </c>
      <c r="F57">
        <v>15.042299999999999</v>
      </c>
      <c r="G57">
        <v>22.62</v>
      </c>
      <c r="H57">
        <v>0</v>
      </c>
      <c r="I57">
        <v>93.725999999999999</v>
      </c>
      <c r="J57">
        <v>2.286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119.32</v>
      </c>
      <c r="Q57">
        <v>14.35</v>
      </c>
      <c r="R57">
        <v>29.971499999999999</v>
      </c>
      <c r="S57">
        <v>18.109000000000002</v>
      </c>
      <c r="T57">
        <v>0.38400000000000001</v>
      </c>
      <c r="U57">
        <v>348.97500000000002</v>
      </c>
      <c r="V57">
        <v>20.731850000000001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42.700800000000001</v>
      </c>
      <c r="AH57">
        <v>0</v>
      </c>
      <c r="AI57">
        <v>0</v>
      </c>
      <c r="AJ57">
        <v>0</v>
      </c>
      <c r="AK57">
        <v>26.3</v>
      </c>
      <c r="AL57">
        <v>0</v>
      </c>
      <c r="AM57">
        <v>5.4608400000000001</v>
      </c>
      <c r="AN57">
        <v>0.88154999999999994</v>
      </c>
      <c r="AO57">
        <v>0</v>
      </c>
      <c r="AP57">
        <v>3.843</v>
      </c>
      <c r="AQ57">
        <v>14.85</v>
      </c>
      <c r="AR57">
        <v>37.536000000000001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84.997051999999982</v>
      </c>
      <c r="BA57">
        <f t="shared" si="1"/>
        <v>2581.3200950000009</v>
      </c>
      <c r="BD57">
        <v>4.2938999999999998</v>
      </c>
      <c r="BE57">
        <v>0</v>
      </c>
      <c r="BF57">
        <v>2.4080000000000001E-2</v>
      </c>
      <c r="BG57">
        <v>0</v>
      </c>
      <c r="BH57">
        <v>0</v>
      </c>
      <c r="BI57">
        <v>0.84400399999999998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1.64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</v>
      </c>
      <c r="BZ57">
        <v>1.9381029999999999</v>
      </c>
      <c r="CA57">
        <v>3.5116909999999999</v>
      </c>
      <c r="CB57">
        <v>1.68</v>
      </c>
      <c r="CC57">
        <v>0.85</v>
      </c>
      <c r="CD57">
        <v>1.27</v>
      </c>
      <c r="CE57">
        <v>1.84</v>
      </c>
      <c r="CF57">
        <v>0.18</v>
      </c>
      <c r="CG57">
        <v>3.77</v>
      </c>
      <c r="CH57">
        <v>0</v>
      </c>
      <c r="CI57">
        <v>7.87</v>
      </c>
      <c r="CJ57">
        <v>0.78</v>
      </c>
      <c r="CK57">
        <v>1.79</v>
      </c>
      <c r="CL57">
        <v>5.313701</v>
      </c>
      <c r="CM57">
        <v>0.935114</v>
      </c>
      <c r="CN57">
        <v>3.5424669999999998</v>
      </c>
      <c r="CO57">
        <v>3</v>
      </c>
      <c r="CP57">
        <v>0.99528000000000005</v>
      </c>
      <c r="CQ57">
        <v>2.7933970000000001</v>
      </c>
      <c r="CR57">
        <v>3.52</v>
      </c>
      <c r="CS57">
        <v>1.9422360000000001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84.997051999999982</v>
      </c>
    </row>
    <row r="58" spans="1:114">
      <c r="A58" t="s">
        <v>100</v>
      </c>
      <c r="B58">
        <v>0</v>
      </c>
      <c r="C58">
        <v>0</v>
      </c>
      <c r="D58">
        <v>45.812800000000003</v>
      </c>
      <c r="E58">
        <v>0</v>
      </c>
      <c r="F58">
        <v>15.042299999999999</v>
      </c>
      <c r="G58">
        <v>22.62</v>
      </c>
      <c r="H58">
        <v>0</v>
      </c>
      <c r="I58">
        <v>93.725999999999999</v>
      </c>
      <c r="J58">
        <v>2.286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119.32</v>
      </c>
      <c r="Q58">
        <v>14.35</v>
      </c>
      <c r="R58">
        <v>29.971499999999999</v>
      </c>
      <c r="S58">
        <v>18.109000000000002</v>
      </c>
      <c r="T58">
        <v>0.38400000000000001</v>
      </c>
      <c r="U58">
        <v>348.97500000000002</v>
      </c>
      <c r="V58">
        <v>20.731850000000001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42.700800000000001</v>
      </c>
      <c r="AH58">
        <v>0</v>
      </c>
      <c r="AI58">
        <v>0</v>
      </c>
      <c r="AJ58">
        <v>0</v>
      </c>
      <c r="AK58">
        <v>26.3</v>
      </c>
      <c r="AL58">
        <v>0</v>
      </c>
      <c r="AM58">
        <v>5.4608400000000001</v>
      </c>
      <c r="AN58">
        <v>0.88154999999999994</v>
      </c>
      <c r="AO58">
        <v>0</v>
      </c>
      <c r="AP58">
        <v>3.843</v>
      </c>
      <c r="AQ58">
        <v>14.85</v>
      </c>
      <c r="AR58">
        <v>37.536000000000001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84.997051999999982</v>
      </c>
      <c r="BA58">
        <f t="shared" si="1"/>
        <v>2581.3200950000009</v>
      </c>
      <c r="BD58">
        <v>4.2938999999999998</v>
      </c>
      <c r="BE58">
        <v>0</v>
      </c>
      <c r="BF58">
        <v>2.4080000000000001E-2</v>
      </c>
      <c r="BG58">
        <v>0</v>
      </c>
      <c r="BH58">
        <v>0</v>
      </c>
      <c r="BI58">
        <v>0.84400399999999998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1.64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</v>
      </c>
      <c r="BZ58">
        <v>1.9381029999999999</v>
      </c>
      <c r="CA58">
        <v>3.5116909999999999</v>
      </c>
      <c r="CB58">
        <v>1.68</v>
      </c>
      <c r="CC58">
        <v>0.85</v>
      </c>
      <c r="CD58">
        <v>1.27</v>
      </c>
      <c r="CE58">
        <v>1.84</v>
      </c>
      <c r="CF58">
        <v>0.18</v>
      </c>
      <c r="CG58">
        <v>3.77</v>
      </c>
      <c r="CH58">
        <v>0</v>
      </c>
      <c r="CI58">
        <v>7.87</v>
      </c>
      <c r="CJ58">
        <v>0.78</v>
      </c>
      <c r="CK58">
        <v>1.79</v>
      </c>
      <c r="CL58">
        <v>5.313701</v>
      </c>
      <c r="CM58">
        <v>0.935114</v>
      </c>
      <c r="CN58">
        <v>3.5424669999999998</v>
      </c>
      <c r="CO58">
        <v>3</v>
      </c>
      <c r="CP58">
        <v>0.99528000000000005</v>
      </c>
      <c r="CQ58">
        <v>2.7933970000000001</v>
      </c>
      <c r="CR58">
        <v>3.52</v>
      </c>
      <c r="CS58">
        <v>1.9422360000000001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84.997051999999982</v>
      </c>
    </row>
    <row r="59" spans="1:114">
      <c r="A59" t="s">
        <v>101</v>
      </c>
      <c r="B59">
        <v>0</v>
      </c>
      <c r="C59">
        <v>0</v>
      </c>
      <c r="D59">
        <v>45.812800000000003</v>
      </c>
      <c r="E59">
        <v>0</v>
      </c>
      <c r="F59">
        <v>15.042299999999999</v>
      </c>
      <c r="G59">
        <v>22.62</v>
      </c>
      <c r="H59">
        <v>0</v>
      </c>
      <c r="I59">
        <v>93.725999999999999</v>
      </c>
      <c r="J59">
        <v>2.286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119.32</v>
      </c>
      <c r="Q59">
        <v>14.35</v>
      </c>
      <c r="R59">
        <v>29.971499999999999</v>
      </c>
      <c r="S59">
        <v>18.109000000000002</v>
      </c>
      <c r="T59">
        <v>0.38400000000000001</v>
      </c>
      <c r="U59">
        <v>348.97500000000002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42.700800000000001</v>
      </c>
      <c r="AH59">
        <v>0</v>
      </c>
      <c r="AI59">
        <v>0</v>
      </c>
      <c r="AJ59">
        <v>0</v>
      </c>
      <c r="AK59">
        <v>26.3</v>
      </c>
      <c r="AL59">
        <v>0</v>
      </c>
      <c r="AM59">
        <v>5.4608400000000001</v>
      </c>
      <c r="AN59">
        <v>0.88154999999999994</v>
      </c>
      <c r="AO59">
        <v>0</v>
      </c>
      <c r="AP59">
        <v>3.843</v>
      </c>
      <c r="AQ59">
        <v>29.7</v>
      </c>
      <c r="AR59">
        <v>37.536000000000001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85.237051999999977</v>
      </c>
      <c r="BA59">
        <f t="shared" si="1"/>
        <v>2596.4100950000006</v>
      </c>
      <c r="BD59">
        <v>4.2938999999999998</v>
      </c>
      <c r="BE59">
        <v>0</v>
      </c>
      <c r="BF59">
        <v>2.4080000000000001E-2</v>
      </c>
      <c r="BG59">
        <v>0</v>
      </c>
      <c r="BH59">
        <v>0</v>
      </c>
      <c r="BI59">
        <v>0.84400399999999998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1.64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</v>
      </c>
      <c r="BZ59">
        <v>1.9381029999999999</v>
      </c>
      <c r="CA59">
        <v>3.5116909999999999</v>
      </c>
      <c r="CB59">
        <v>1.73</v>
      </c>
      <c r="CC59">
        <v>0.85</v>
      </c>
      <c r="CD59">
        <v>1.27</v>
      </c>
      <c r="CE59">
        <v>1.84</v>
      </c>
      <c r="CF59">
        <v>0.17</v>
      </c>
      <c r="CG59">
        <v>3.77</v>
      </c>
      <c r="CH59">
        <v>0</v>
      </c>
      <c r="CI59">
        <v>7.87</v>
      </c>
      <c r="CJ59">
        <v>0.98</v>
      </c>
      <c r="CK59">
        <v>1.79</v>
      </c>
      <c r="CL59">
        <v>5.313701</v>
      </c>
      <c r="CM59">
        <v>0.935114</v>
      </c>
      <c r="CN59">
        <v>3.5424669999999998</v>
      </c>
      <c r="CO59">
        <v>3</v>
      </c>
      <c r="CP59">
        <v>0.99528000000000005</v>
      </c>
      <c r="CQ59">
        <v>2.7933970000000001</v>
      </c>
      <c r="CR59">
        <v>3.52</v>
      </c>
      <c r="CS59">
        <v>1.9422360000000001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85.237051999999977</v>
      </c>
    </row>
    <row r="60" spans="1:114">
      <c r="A60" t="s">
        <v>102</v>
      </c>
      <c r="B60">
        <v>0</v>
      </c>
      <c r="C60">
        <v>0</v>
      </c>
      <c r="D60">
        <v>45.812800000000003</v>
      </c>
      <c r="E60">
        <v>0</v>
      </c>
      <c r="F60">
        <v>15.042299999999999</v>
      </c>
      <c r="G60">
        <v>22.62</v>
      </c>
      <c r="H60">
        <v>0</v>
      </c>
      <c r="I60">
        <v>93.725999999999999</v>
      </c>
      <c r="J60">
        <v>2.286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119.32</v>
      </c>
      <c r="Q60">
        <v>14.35</v>
      </c>
      <c r="R60">
        <v>29.971499999999999</v>
      </c>
      <c r="S60">
        <v>18.109000000000002</v>
      </c>
      <c r="T60">
        <v>0.38400000000000001</v>
      </c>
      <c r="U60">
        <v>348.97500000000002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42.700800000000001</v>
      </c>
      <c r="AH60">
        <v>0</v>
      </c>
      <c r="AI60">
        <v>0</v>
      </c>
      <c r="AJ60">
        <v>0</v>
      </c>
      <c r="AK60">
        <v>26.3</v>
      </c>
      <c r="AL60">
        <v>0</v>
      </c>
      <c r="AM60">
        <v>5.4608400000000001</v>
      </c>
      <c r="AN60">
        <v>0.88154999999999994</v>
      </c>
      <c r="AO60">
        <v>0</v>
      </c>
      <c r="AP60">
        <v>3.843</v>
      </c>
      <c r="AQ60">
        <v>44.55</v>
      </c>
      <c r="AR60">
        <v>37.536000000000001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85.447051999999985</v>
      </c>
      <c r="BA60">
        <f t="shared" si="1"/>
        <v>2611.470095000001</v>
      </c>
      <c r="BD60">
        <v>4.2938999999999998</v>
      </c>
      <c r="BE60">
        <v>0</v>
      </c>
      <c r="BF60">
        <v>2.4080000000000001E-2</v>
      </c>
      <c r="BG60">
        <v>0</v>
      </c>
      <c r="BH60">
        <v>0</v>
      </c>
      <c r="BI60">
        <v>0.84400399999999998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1.64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</v>
      </c>
      <c r="BZ60">
        <v>1.9381029999999999</v>
      </c>
      <c r="CA60">
        <v>3.5116909999999999</v>
      </c>
      <c r="CB60">
        <v>1.73</v>
      </c>
      <c r="CC60">
        <v>0.85</v>
      </c>
      <c r="CD60">
        <v>1.27</v>
      </c>
      <c r="CE60">
        <v>1.84</v>
      </c>
      <c r="CF60">
        <v>0.17</v>
      </c>
      <c r="CG60">
        <v>3.77</v>
      </c>
      <c r="CH60">
        <v>0</v>
      </c>
      <c r="CI60">
        <v>7.87</v>
      </c>
      <c r="CJ60">
        <v>1.19</v>
      </c>
      <c r="CK60">
        <v>1.79</v>
      </c>
      <c r="CL60">
        <v>5.313701</v>
      </c>
      <c r="CM60">
        <v>0.935114</v>
      </c>
      <c r="CN60">
        <v>3.5424669999999998</v>
      </c>
      <c r="CO60">
        <v>3</v>
      </c>
      <c r="CP60">
        <v>0.99528000000000005</v>
      </c>
      <c r="CQ60">
        <v>2.7933970000000001</v>
      </c>
      <c r="CR60">
        <v>3.52</v>
      </c>
      <c r="CS60">
        <v>1.9422360000000001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85.447051999999985</v>
      </c>
    </row>
    <row r="61" spans="1:114">
      <c r="A61" t="s">
        <v>103</v>
      </c>
      <c r="B61">
        <v>0</v>
      </c>
      <c r="C61">
        <v>0</v>
      </c>
      <c r="D61">
        <v>45.812800000000003</v>
      </c>
      <c r="E61">
        <v>0</v>
      </c>
      <c r="F61">
        <v>15.042299999999999</v>
      </c>
      <c r="G61">
        <v>22.62</v>
      </c>
      <c r="H61">
        <v>0</v>
      </c>
      <c r="I61">
        <v>93.725999999999999</v>
      </c>
      <c r="J61">
        <v>2.286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119.32</v>
      </c>
      <c r="Q61">
        <v>14.35</v>
      </c>
      <c r="R61">
        <v>29.971499999999999</v>
      </c>
      <c r="S61">
        <v>18.109000000000002</v>
      </c>
      <c r="T61">
        <v>0.38400000000000001</v>
      </c>
      <c r="U61">
        <v>348.97500000000002</v>
      </c>
      <c r="V61">
        <v>20.731850000000001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42.700800000000001</v>
      </c>
      <c r="AH61">
        <v>0</v>
      </c>
      <c r="AI61">
        <v>0</v>
      </c>
      <c r="AJ61">
        <v>0</v>
      </c>
      <c r="AK61">
        <v>26.3</v>
      </c>
      <c r="AL61">
        <v>0</v>
      </c>
      <c r="AM61">
        <v>5.4608400000000001</v>
      </c>
      <c r="AN61">
        <v>0.88154999999999994</v>
      </c>
      <c r="AO61">
        <v>0</v>
      </c>
      <c r="AP61">
        <v>5.1239999999999997</v>
      </c>
      <c r="AQ61">
        <v>59.4</v>
      </c>
      <c r="AR61">
        <v>37.536000000000001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85.625471999999988</v>
      </c>
      <c r="BA61">
        <f t="shared" si="1"/>
        <v>2627.7795150000011</v>
      </c>
      <c r="BD61">
        <v>4.2938999999999998</v>
      </c>
      <c r="BE61">
        <v>0</v>
      </c>
      <c r="BF61">
        <v>2.4080000000000001E-2</v>
      </c>
      <c r="BG61">
        <v>0</v>
      </c>
      <c r="BH61">
        <v>0</v>
      </c>
      <c r="BI61">
        <v>0.84400399999999998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1.64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</v>
      </c>
      <c r="BZ61">
        <v>1.9381029999999999</v>
      </c>
      <c r="CA61">
        <v>3.5116909999999999</v>
      </c>
      <c r="CB61">
        <v>1.73</v>
      </c>
      <c r="CC61">
        <v>0.85</v>
      </c>
      <c r="CD61">
        <v>1.27</v>
      </c>
      <c r="CE61">
        <v>1.84</v>
      </c>
      <c r="CF61">
        <v>0.17</v>
      </c>
      <c r="CG61">
        <v>3.77</v>
      </c>
      <c r="CH61">
        <v>0</v>
      </c>
      <c r="CI61">
        <v>7.87</v>
      </c>
      <c r="CJ61">
        <v>1.39</v>
      </c>
      <c r="CK61">
        <v>1.79</v>
      </c>
      <c r="CL61">
        <v>5.313701</v>
      </c>
      <c r="CM61">
        <v>0.935114</v>
      </c>
      <c r="CN61">
        <v>3.5424669999999998</v>
      </c>
      <c r="CO61">
        <v>3</v>
      </c>
      <c r="CP61">
        <v>0.99528000000000005</v>
      </c>
      <c r="CQ61">
        <v>2.7933970000000001</v>
      </c>
      <c r="CR61">
        <v>3.52</v>
      </c>
      <c r="CS61">
        <v>1.9206559999999999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85.625471999999988</v>
      </c>
    </row>
    <row r="62" spans="1:114">
      <c r="A62" t="s">
        <v>104</v>
      </c>
      <c r="B62">
        <v>0</v>
      </c>
      <c r="C62">
        <v>0</v>
      </c>
      <c r="D62">
        <v>45.812800000000003</v>
      </c>
      <c r="E62">
        <v>0</v>
      </c>
      <c r="F62">
        <v>15.042299999999999</v>
      </c>
      <c r="G62">
        <v>22.62</v>
      </c>
      <c r="H62">
        <v>0</v>
      </c>
      <c r="I62">
        <v>93.725999999999999</v>
      </c>
      <c r="J62">
        <v>2.286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119.32</v>
      </c>
      <c r="Q62">
        <v>14.35</v>
      </c>
      <c r="R62">
        <v>29.971499999999999</v>
      </c>
      <c r="S62">
        <v>18.109000000000002</v>
      </c>
      <c r="T62">
        <v>0.38400000000000001</v>
      </c>
      <c r="U62">
        <v>348.97500000000002</v>
      </c>
      <c r="V62">
        <v>20.731850000000001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42.700800000000001</v>
      </c>
      <c r="AH62">
        <v>0</v>
      </c>
      <c r="AI62">
        <v>0</v>
      </c>
      <c r="AJ62">
        <v>0</v>
      </c>
      <c r="AK62">
        <v>26.3</v>
      </c>
      <c r="AL62">
        <v>0</v>
      </c>
      <c r="AM62">
        <v>10.92168</v>
      </c>
      <c r="AN62">
        <v>0.88154999999999994</v>
      </c>
      <c r="AO62">
        <v>0</v>
      </c>
      <c r="AP62">
        <v>5.1239999999999997</v>
      </c>
      <c r="AQ62">
        <v>59.4</v>
      </c>
      <c r="AR62">
        <v>37.536000000000001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85.875471999999974</v>
      </c>
      <c r="BA62">
        <f t="shared" si="1"/>
        <v>2633.4903550000008</v>
      </c>
      <c r="BD62">
        <v>4.2938999999999998</v>
      </c>
      <c r="BE62">
        <v>0</v>
      </c>
      <c r="BF62">
        <v>2.4080000000000001E-2</v>
      </c>
      <c r="BG62">
        <v>0</v>
      </c>
      <c r="BH62">
        <v>0</v>
      </c>
      <c r="BI62">
        <v>0.84400399999999998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1.64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</v>
      </c>
      <c r="BZ62">
        <v>1.9381029999999999</v>
      </c>
      <c r="CA62">
        <v>3.5116909999999999</v>
      </c>
      <c r="CB62">
        <v>1.73</v>
      </c>
      <c r="CC62">
        <v>0.83</v>
      </c>
      <c r="CD62">
        <v>1.25</v>
      </c>
      <c r="CE62">
        <v>1.84</v>
      </c>
      <c r="CF62">
        <v>0.17</v>
      </c>
      <c r="CG62">
        <v>3.77</v>
      </c>
      <c r="CH62">
        <v>0</v>
      </c>
      <c r="CI62">
        <v>7.87</v>
      </c>
      <c r="CJ62">
        <v>1.68</v>
      </c>
      <c r="CK62">
        <v>1.79</v>
      </c>
      <c r="CL62">
        <v>5.313701</v>
      </c>
      <c r="CM62">
        <v>0.935114</v>
      </c>
      <c r="CN62">
        <v>3.5424669999999998</v>
      </c>
      <c r="CO62">
        <v>3</v>
      </c>
      <c r="CP62">
        <v>0.99528000000000005</v>
      </c>
      <c r="CQ62">
        <v>2.7933970000000001</v>
      </c>
      <c r="CR62">
        <v>3.52</v>
      </c>
      <c r="CS62">
        <v>1.9206559999999999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85.875471999999974</v>
      </c>
    </row>
    <row r="63" spans="1:114">
      <c r="A63" t="s">
        <v>105</v>
      </c>
      <c r="B63">
        <v>0</v>
      </c>
      <c r="C63">
        <v>0</v>
      </c>
      <c r="D63">
        <v>45.812800000000003</v>
      </c>
      <c r="E63">
        <v>0</v>
      </c>
      <c r="F63">
        <v>15.042299999999999</v>
      </c>
      <c r="G63">
        <v>22.62</v>
      </c>
      <c r="H63">
        <v>0</v>
      </c>
      <c r="I63">
        <v>93.725999999999999</v>
      </c>
      <c r="J63">
        <v>2.286</v>
      </c>
      <c r="K63">
        <v>687.84215500000005</v>
      </c>
      <c r="L63">
        <v>437.60275000000001</v>
      </c>
      <c r="M63">
        <v>87.87</v>
      </c>
      <c r="N63">
        <v>119.15625</v>
      </c>
      <c r="O63">
        <v>62.395313000000002</v>
      </c>
      <c r="P63">
        <v>119.32</v>
      </c>
      <c r="Q63">
        <v>14.35</v>
      </c>
      <c r="R63">
        <v>29.971499999999999</v>
      </c>
      <c r="S63">
        <v>18.109000000000002</v>
      </c>
      <c r="T63">
        <v>0.38400000000000001</v>
      </c>
      <c r="U63">
        <v>348.97500000000002</v>
      </c>
      <c r="V63">
        <v>20.731850000000001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42.700800000000001</v>
      </c>
      <c r="AH63">
        <v>0</v>
      </c>
      <c r="AI63">
        <v>0</v>
      </c>
      <c r="AJ63">
        <v>0</v>
      </c>
      <c r="AK63">
        <v>26.3</v>
      </c>
      <c r="AL63">
        <v>12.782</v>
      </c>
      <c r="AM63">
        <v>10.92168</v>
      </c>
      <c r="AN63">
        <v>0.88154999999999994</v>
      </c>
      <c r="AO63">
        <v>0</v>
      </c>
      <c r="AP63">
        <v>2.8182</v>
      </c>
      <c r="AQ63">
        <v>59.4</v>
      </c>
      <c r="AR63">
        <v>37.536000000000001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86.185876999999977</v>
      </c>
      <c r="BA63">
        <f t="shared" si="1"/>
        <v>2639.2269600000009</v>
      </c>
      <c r="BD63">
        <v>4.2938999999999998</v>
      </c>
      <c r="BE63">
        <v>0</v>
      </c>
      <c r="BF63">
        <v>2.4006E-2</v>
      </c>
      <c r="BG63">
        <v>0</v>
      </c>
      <c r="BH63">
        <v>0</v>
      </c>
      <c r="BI63">
        <v>0.84400399999999998</v>
      </c>
      <c r="BJ63">
        <v>0</v>
      </c>
      <c r="BK63">
        <v>1.5820000000000001E-2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1.64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</v>
      </c>
      <c r="BZ63">
        <v>1.9381029999999999</v>
      </c>
      <c r="CA63">
        <v>3.5116909999999999</v>
      </c>
      <c r="CB63">
        <v>1.73</v>
      </c>
      <c r="CC63">
        <v>0.83</v>
      </c>
      <c r="CD63">
        <v>1.25</v>
      </c>
      <c r="CE63">
        <v>1.84</v>
      </c>
      <c r="CF63">
        <v>0.18</v>
      </c>
      <c r="CG63">
        <v>3.77</v>
      </c>
      <c r="CH63">
        <v>0</v>
      </c>
      <c r="CI63">
        <v>7.93</v>
      </c>
      <c r="CJ63">
        <v>1.92</v>
      </c>
      <c r="CK63">
        <v>1.79</v>
      </c>
      <c r="CL63">
        <v>5.313701</v>
      </c>
      <c r="CM63">
        <v>0.935114</v>
      </c>
      <c r="CN63">
        <v>3.5424669999999998</v>
      </c>
      <c r="CO63">
        <v>3</v>
      </c>
      <c r="CP63">
        <v>0.99528000000000005</v>
      </c>
      <c r="CQ63">
        <v>2.7933970000000001</v>
      </c>
      <c r="CR63">
        <v>3.52</v>
      </c>
      <c r="CS63">
        <v>1.9206559999999999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86.185876999999977</v>
      </c>
    </row>
    <row r="64" spans="1:114">
      <c r="A64" t="s">
        <v>106</v>
      </c>
      <c r="B64">
        <v>0</v>
      </c>
      <c r="C64">
        <v>0</v>
      </c>
      <c r="D64">
        <v>45.812800000000003</v>
      </c>
      <c r="E64">
        <v>0</v>
      </c>
      <c r="F64">
        <v>15.042299999999999</v>
      </c>
      <c r="G64">
        <v>22.62</v>
      </c>
      <c r="H64">
        <v>0</v>
      </c>
      <c r="I64">
        <v>93.725999999999999</v>
      </c>
      <c r="J64">
        <v>2.286</v>
      </c>
      <c r="K64">
        <v>687.84215500000005</v>
      </c>
      <c r="L64">
        <v>437.60275000000001</v>
      </c>
      <c r="M64">
        <v>87.87</v>
      </c>
      <c r="N64">
        <v>119.15625</v>
      </c>
      <c r="O64">
        <v>62.395313000000002</v>
      </c>
      <c r="P64">
        <v>119.32</v>
      </c>
      <c r="Q64">
        <v>14.35</v>
      </c>
      <c r="R64">
        <v>29.971499999999999</v>
      </c>
      <c r="S64">
        <v>18.109000000000002</v>
      </c>
      <c r="T64">
        <v>0.38400000000000001</v>
      </c>
      <c r="U64">
        <v>348.97500000000002</v>
      </c>
      <c r="V64">
        <v>20.731850000000001</v>
      </c>
      <c r="W64">
        <v>34.799309999999998</v>
      </c>
      <c r="X64">
        <v>147.515625</v>
      </c>
      <c r="Y64">
        <v>0</v>
      </c>
      <c r="Z64">
        <v>0</v>
      </c>
      <c r="AA64">
        <v>3.7919999999999998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42.700800000000001</v>
      </c>
      <c r="AH64">
        <v>0</v>
      </c>
      <c r="AI64">
        <v>0</v>
      </c>
      <c r="AJ64">
        <v>0</v>
      </c>
      <c r="AK64">
        <v>26.3</v>
      </c>
      <c r="AL64">
        <v>24.402000000000001</v>
      </c>
      <c r="AM64">
        <v>14.065799999999999</v>
      </c>
      <c r="AN64">
        <v>0.88154999999999994</v>
      </c>
      <c r="AO64">
        <v>0</v>
      </c>
      <c r="AP64">
        <v>2.8182</v>
      </c>
      <c r="AQ64">
        <v>59.4</v>
      </c>
      <c r="AR64">
        <v>37.536000000000001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86.185876999999977</v>
      </c>
      <c r="BA64">
        <f t="shared" si="1"/>
        <v>2657.7830800000006</v>
      </c>
      <c r="BD64">
        <v>4.2938999999999998</v>
      </c>
      <c r="BE64">
        <v>0</v>
      </c>
      <c r="BF64">
        <v>2.4006E-2</v>
      </c>
      <c r="BG64">
        <v>0</v>
      </c>
      <c r="BH64">
        <v>0</v>
      </c>
      <c r="BI64">
        <v>0.84400399999999998</v>
      </c>
      <c r="BJ64">
        <v>0</v>
      </c>
      <c r="BK64">
        <v>1.5820000000000001E-2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1.64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</v>
      </c>
      <c r="BZ64">
        <v>1.9381029999999999</v>
      </c>
      <c r="CA64">
        <v>3.5116909999999999</v>
      </c>
      <c r="CB64">
        <v>1.73</v>
      </c>
      <c r="CC64">
        <v>0.83</v>
      </c>
      <c r="CD64">
        <v>1.25</v>
      </c>
      <c r="CE64">
        <v>1.84</v>
      </c>
      <c r="CF64">
        <v>0.18</v>
      </c>
      <c r="CG64">
        <v>3.77</v>
      </c>
      <c r="CH64">
        <v>0</v>
      </c>
      <c r="CI64">
        <v>7.93</v>
      </c>
      <c r="CJ64">
        <v>1.92</v>
      </c>
      <c r="CK64">
        <v>1.79</v>
      </c>
      <c r="CL64">
        <v>5.313701</v>
      </c>
      <c r="CM64">
        <v>0.935114</v>
      </c>
      <c r="CN64">
        <v>3.5424669999999998</v>
      </c>
      <c r="CO64">
        <v>3</v>
      </c>
      <c r="CP64">
        <v>0.99528000000000005</v>
      </c>
      <c r="CQ64">
        <v>2.7933970000000001</v>
      </c>
      <c r="CR64">
        <v>3.52</v>
      </c>
      <c r="CS64">
        <v>1.9206559999999999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86.185876999999977</v>
      </c>
    </row>
    <row r="65" spans="1:114">
      <c r="A65" t="s">
        <v>107</v>
      </c>
      <c r="B65">
        <v>0</v>
      </c>
      <c r="C65">
        <v>0</v>
      </c>
      <c r="D65">
        <v>45.812800000000003</v>
      </c>
      <c r="E65">
        <v>0</v>
      </c>
      <c r="F65">
        <v>15.042299999999999</v>
      </c>
      <c r="G65">
        <v>22.62</v>
      </c>
      <c r="H65">
        <v>0</v>
      </c>
      <c r="I65">
        <v>93.725999999999999</v>
      </c>
      <c r="J65">
        <v>2.286</v>
      </c>
      <c r="K65">
        <v>687.84215500000005</v>
      </c>
      <c r="L65">
        <v>437.60275000000001</v>
      </c>
      <c r="M65">
        <v>87.87</v>
      </c>
      <c r="N65">
        <v>119.15625</v>
      </c>
      <c r="O65">
        <v>62.395313000000002</v>
      </c>
      <c r="P65">
        <v>119.32</v>
      </c>
      <c r="Q65">
        <v>14.35</v>
      </c>
      <c r="R65">
        <v>29.971499999999999</v>
      </c>
      <c r="S65">
        <v>18.109000000000002</v>
      </c>
      <c r="T65">
        <v>0.38400000000000001</v>
      </c>
      <c r="U65">
        <v>348.97500000000002</v>
      </c>
      <c r="V65">
        <v>20.731850000000001</v>
      </c>
      <c r="W65">
        <v>34.799309999999998</v>
      </c>
      <c r="X65">
        <v>147.515625</v>
      </c>
      <c r="Y65">
        <v>0</v>
      </c>
      <c r="Z65">
        <v>0</v>
      </c>
      <c r="AA65">
        <v>13.983000000000001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42.700800000000001</v>
      </c>
      <c r="AH65">
        <v>0</v>
      </c>
      <c r="AI65">
        <v>0</v>
      </c>
      <c r="AJ65">
        <v>0</v>
      </c>
      <c r="AK65">
        <v>26.3</v>
      </c>
      <c r="AL65">
        <v>53.451999999999998</v>
      </c>
      <c r="AM65">
        <v>16.349423999999999</v>
      </c>
      <c r="AN65">
        <v>0.88154999999999994</v>
      </c>
      <c r="AO65">
        <v>0</v>
      </c>
      <c r="AP65">
        <v>2.8182</v>
      </c>
      <c r="AQ65">
        <v>59.4</v>
      </c>
      <c r="AR65">
        <v>37.536000000000001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86.185801999999981</v>
      </c>
      <c r="BA65">
        <f t="shared" si="1"/>
        <v>2699.3076290000008</v>
      </c>
      <c r="BD65">
        <v>4.2938999999999998</v>
      </c>
      <c r="BE65">
        <v>0</v>
      </c>
      <c r="BF65">
        <v>2.3931000000000001E-2</v>
      </c>
      <c r="BG65">
        <v>0</v>
      </c>
      <c r="BH65">
        <v>0</v>
      </c>
      <c r="BI65">
        <v>0.84400399999999998</v>
      </c>
      <c r="BJ65">
        <v>0</v>
      </c>
      <c r="BK65">
        <v>1.5820000000000001E-2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1.64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</v>
      </c>
      <c r="BZ65">
        <v>1.9381029999999999</v>
      </c>
      <c r="CA65">
        <v>3.5116909999999999</v>
      </c>
      <c r="CB65">
        <v>1.73</v>
      </c>
      <c r="CC65">
        <v>0.83</v>
      </c>
      <c r="CD65">
        <v>1.25</v>
      </c>
      <c r="CE65">
        <v>1.84</v>
      </c>
      <c r="CF65">
        <v>0.18</v>
      </c>
      <c r="CG65">
        <v>3.77</v>
      </c>
      <c r="CH65">
        <v>0</v>
      </c>
      <c r="CI65">
        <v>7.93</v>
      </c>
      <c r="CJ65">
        <v>1.92</v>
      </c>
      <c r="CK65">
        <v>1.79</v>
      </c>
      <c r="CL65">
        <v>5.313701</v>
      </c>
      <c r="CM65">
        <v>0.935114</v>
      </c>
      <c r="CN65">
        <v>3.5424669999999998</v>
      </c>
      <c r="CO65">
        <v>3</v>
      </c>
      <c r="CP65">
        <v>0.99528000000000005</v>
      </c>
      <c r="CQ65">
        <v>2.7933970000000001</v>
      </c>
      <c r="CR65">
        <v>3.52</v>
      </c>
      <c r="CS65">
        <v>1.9206559999999999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86.185801999999981</v>
      </c>
    </row>
    <row r="66" spans="1:114">
      <c r="A66" t="s">
        <v>108</v>
      </c>
      <c r="B66">
        <v>0</v>
      </c>
      <c r="C66">
        <v>0</v>
      </c>
      <c r="D66">
        <v>45.812800000000003</v>
      </c>
      <c r="E66">
        <v>0</v>
      </c>
      <c r="F66">
        <v>15.042299999999999</v>
      </c>
      <c r="G66">
        <v>22.62</v>
      </c>
      <c r="H66">
        <v>0</v>
      </c>
      <c r="I66">
        <v>93.725999999999999</v>
      </c>
      <c r="J66">
        <v>2.286</v>
      </c>
      <c r="K66">
        <v>687.84215500000005</v>
      </c>
      <c r="L66">
        <v>437.60275000000001</v>
      </c>
      <c r="M66">
        <v>87.87</v>
      </c>
      <c r="N66">
        <v>119.15625</v>
      </c>
      <c r="O66">
        <v>62.395313000000002</v>
      </c>
      <c r="P66">
        <v>119.32</v>
      </c>
      <c r="Q66">
        <v>14.35</v>
      </c>
      <c r="R66">
        <v>29.971499999999999</v>
      </c>
      <c r="S66">
        <v>18.109000000000002</v>
      </c>
      <c r="T66">
        <v>0.38400000000000001</v>
      </c>
      <c r="U66">
        <v>348.97500000000002</v>
      </c>
      <c r="V66">
        <v>20.731850000000001</v>
      </c>
      <c r="W66">
        <v>34.799309999999998</v>
      </c>
      <c r="X66">
        <v>147.515625</v>
      </c>
      <c r="Y66">
        <v>0</v>
      </c>
      <c r="Z66">
        <v>0</v>
      </c>
      <c r="AA66">
        <v>17.774999999999999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42.700800000000001</v>
      </c>
      <c r="AH66">
        <v>0</v>
      </c>
      <c r="AI66">
        <v>0</v>
      </c>
      <c r="AJ66">
        <v>0</v>
      </c>
      <c r="AK66">
        <v>26.3</v>
      </c>
      <c r="AL66">
        <v>53.451999999999998</v>
      </c>
      <c r="AM66">
        <v>16.349423999999999</v>
      </c>
      <c r="AN66">
        <v>0.88154999999999994</v>
      </c>
      <c r="AO66">
        <v>0</v>
      </c>
      <c r="AP66">
        <v>2.8182</v>
      </c>
      <c r="AQ66">
        <v>59.4</v>
      </c>
      <c r="AR66">
        <v>37.536000000000001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86.185801999999981</v>
      </c>
      <c r="BA66">
        <f t="shared" si="1"/>
        <v>2703.0996290000012</v>
      </c>
      <c r="BD66">
        <v>4.2938999999999998</v>
      </c>
      <c r="BE66">
        <v>0</v>
      </c>
      <c r="BF66">
        <v>2.3931000000000001E-2</v>
      </c>
      <c r="BG66">
        <v>0</v>
      </c>
      <c r="BH66">
        <v>0</v>
      </c>
      <c r="BI66">
        <v>0.84400399999999998</v>
      </c>
      <c r="BJ66">
        <v>0</v>
      </c>
      <c r="BK66">
        <v>1.5820000000000001E-2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1.64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</v>
      </c>
      <c r="BZ66">
        <v>1.9381029999999999</v>
      </c>
      <c r="CA66">
        <v>3.5116909999999999</v>
      </c>
      <c r="CB66">
        <v>1.73</v>
      </c>
      <c r="CC66">
        <v>0.83</v>
      </c>
      <c r="CD66">
        <v>1.25</v>
      </c>
      <c r="CE66">
        <v>1.84</v>
      </c>
      <c r="CF66">
        <v>0.18</v>
      </c>
      <c r="CG66">
        <v>3.77</v>
      </c>
      <c r="CH66">
        <v>0</v>
      </c>
      <c r="CI66">
        <v>7.93</v>
      </c>
      <c r="CJ66">
        <v>1.92</v>
      </c>
      <c r="CK66">
        <v>1.79</v>
      </c>
      <c r="CL66">
        <v>5.313701</v>
      </c>
      <c r="CM66">
        <v>0.935114</v>
      </c>
      <c r="CN66">
        <v>3.5424669999999998</v>
      </c>
      <c r="CO66">
        <v>3</v>
      </c>
      <c r="CP66">
        <v>0.99528000000000005</v>
      </c>
      <c r="CQ66">
        <v>2.7933970000000001</v>
      </c>
      <c r="CR66">
        <v>3.52</v>
      </c>
      <c r="CS66">
        <v>1.9206559999999999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86.185801999999981</v>
      </c>
    </row>
    <row r="67" spans="1:114">
      <c r="A67" t="s">
        <v>109</v>
      </c>
      <c r="B67">
        <v>0</v>
      </c>
      <c r="C67">
        <v>0</v>
      </c>
      <c r="D67">
        <v>45.812800000000003</v>
      </c>
      <c r="E67">
        <v>0</v>
      </c>
      <c r="F67">
        <v>15.042299999999999</v>
      </c>
      <c r="G67">
        <v>22.62</v>
      </c>
      <c r="H67">
        <v>0</v>
      </c>
      <c r="I67">
        <v>93.725999999999999</v>
      </c>
      <c r="J67">
        <v>2.286</v>
      </c>
      <c r="K67">
        <v>687.84215500000005</v>
      </c>
      <c r="L67">
        <v>437.60275000000001</v>
      </c>
      <c r="M67">
        <v>87.87</v>
      </c>
      <c r="N67">
        <v>119.15625</v>
      </c>
      <c r="O67">
        <v>62.395313000000002</v>
      </c>
      <c r="P67">
        <v>119.32</v>
      </c>
      <c r="Q67">
        <v>14.35</v>
      </c>
      <c r="R67">
        <v>29.971499999999999</v>
      </c>
      <c r="S67">
        <v>18.109000000000002</v>
      </c>
      <c r="T67">
        <v>0.38400000000000001</v>
      </c>
      <c r="U67">
        <v>348.97500000000002</v>
      </c>
      <c r="V67">
        <v>20.731850000000001</v>
      </c>
      <c r="W67">
        <v>34.799309999999998</v>
      </c>
      <c r="X67">
        <v>147.515625</v>
      </c>
      <c r="Y67">
        <v>0</v>
      </c>
      <c r="Z67">
        <v>0</v>
      </c>
      <c r="AA67">
        <v>28.09872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42.700800000000001</v>
      </c>
      <c r="AH67">
        <v>0</v>
      </c>
      <c r="AI67">
        <v>0</v>
      </c>
      <c r="AJ67">
        <v>0</v>
      </c>
      <c r="AK67">
        <v>26.3</v>
      </c>
      <c r="AL67">
        <v>53.451999999999998</v>
      </c>
      <c r="AM67">
        <v>16.349423999999999</v>
      </c>
      <c r="AN67">
        <v>0.88154999999999994</v>
      </c>
      <c r="AO67">
        <v>0</v>
      </c>
      <c r="AP67">
        <v>2.8182</v>
      </c>
      <c r="AQ67">
        <v>59.4</v>
      </c>
      <c r="AR67">
        <v>37.536000000000001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86.211001999999979</v>
      </c>
      <c r="BA67">
        <f t="shared" si="1"/>
        <v>2713.4485490000006</v>
      </c>
      <c r="BD67">
        <v>4.2938999999999998</v>
      </c>
      <c r="BE67">
        <v>0</v>
      </c>
      <c r="BF67">
        <v>2.3931000000000001E-2</v>
      </c>
      <c r="BG67">
        <v>0</v>
      </c>
      <c r="BH67">
        <v>0</v>
      </c>
      <c r="BI67">
        <v>0.84400399999999998</v>
      </c>
      <c r="BJ67">
        <v>0</v>
      </c>
      <c r="BK67">
        <v>1.5820000000000001E-2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5.5199999999999999E-2</v>
      </c>
      <c r="BS67">
        <v>1.64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</v>
      </c>
      <c r="BZ67">
        <v>1.9381029999999999</v>
      </c>
      <c r="CA67">
        <v>3.5116909999999999</v>
      </c>
      <c r="CB67">
        <v>1.73</v>
      </c>
      <c r="CC67">
        <v>0.83</v>
      </c>
      <c r="CD67">
        <v>1.25</v>
      </c>
      <c r="CE67">
        <v>1.81</v>
      </c>
      <c r="CF67">
        <v>0.18</v>
      </c>
      <c r="CG67">
        <v>3.77</v>
      </c>
      <c r="CH67">
        <v>0</v>
      </c>
      <c r="CI67">
        <v>7.93</v>
      </c>
      <c r="CJ67">
        <v>1.92</v>
      </c>
      <c r="CK67">
        <v>1.79</v>
      </c>
      <c r="CL67">
        <v>5.313701</v>
      </c>
      <c r="CM67">
        <v>0.935114</v>
      </c>
      <c r="CN67">
        <v>3.5424669999999998</v>
      </c>
      <c r="CO67">
        <v>3</v>
      </c>
      <c r="CP67">
        <v>0.99528000000000005</v>
      </c>
      <c r="CQ67">
        <v>2.7933970000000001</v>
      </c>
      <c r="CR67">
        <v>3.52</v>
      </c>
      <c r="CS67">
        <v>1.9206559999999999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86.211001999999979</v>
      </c>
    </row>
    <row r="68" spans="1:114">
      <c r="A68" t="s">
        <v>110</v>
      </c>
      <c r="B68">
        <v>0</v>
      </c>
      <c r="C68">
        <v>0</v>
      </c>
      <c r="D68">
        <v>45.812800000000003</v>
      </c>
      <c r="E68">
        <v>0</v>
      </c>
      <c r="F68">
        <v>15.042299999999999</v>
      </c>
      <c r="G68">
        <v>22.62</v>
      </c>
      <c r="H68">
        <v>0</v>
      </c>
      <c r="I68">
        <v>93.725999999999999</v>
      </c>
      <c r="J68">
        <v>2.286</v>
      </c>
      <c r="K68">
        <v>687.84215500000005</v>
      </c>
      <c r="L68">
        <v>437.60275000000001</v>
      </c>
      <c r="M68">
        <v>87.87</v>
      </c>
      <c r="N68">
        <v>119.15625</v>
      </c>
      <c r="O68">
        <v>62.395313000000002</v>
      </c>
      <c r="P68">
        <v>119.32</v>
      </c>
      <c r="Q68">
        <v>14.35</v>
      </c>
      <c r="R68">
        <v>29.971499999999999</v>
      </c>
      <c r="S68">
        <v>18.109000000000002</v>
      </c>
      <c r="T68">
        <v>0.38400000000000001</v>
      </c>
      <c r="U68">
        <v>348.97500000000002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28.09872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42.700800000000001</v>
      </c>
      <c r="AH68">
        <v>0</v>
      </c>
      <c r="AI68">
        <v>0</v>
      </c>
      <c r="AJ68">
        <v>0</v>
      </c>
      <c r="AK68">
        <v>26.3</v>
      </c>
      <c r="AL68">
        <v>53.451999999999998</v>
      </c>
      <c r="AM68">
        <v>16.349423999999999</v>
      </c>
      <c r="AN68">
        <v>0.88154999999999994</v>
      </c>
      <c r="AO68">
        <v>0</v>
      </c>
      <c r="AP68">
        <v>2.8182</v>
      </c>
      <c r="AQ68">
        <v>59.4</v>
      </c>
      <c r="AR68">
        <v>37.536000000000001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86.655729999999977</v>
      </c>
      <c r="BA68">
        <f t="shared" ref="BA68:BA98" si="4">SUM(B68:AZ68)</f>
        <v>2720.4470770000012</v>
      </c>
      <c r="BD68">
        <v>4.2938999999999998</v>
      </c>
      <c r="BE68">
        <v>0</v>
      </c>
      <c r="BF68">
        <v>2.3931000000000001E-2</v>
      </c>
      <c r="BG68">
        <v>0</v>
      </c>
      <c r="BH68">
        <v>0</v>
      </c>
      <c r="BI68">
        <v>0.84400399999999998</v>
      </c>
      <c r="BJ68">
        <v>0</v>
      </c>
      <c r="BK68">
        <v>1.5820000000000001E-2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0.49992799999999998</v>
      </c>
      <c r="BS68">
        <v>1.64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</v>
      </c>
      <c r="BZ68">
        <v>1.9381029999999999</v>
      </c>
      <c r="CA68">
        <v>3.5116909999999999</v>
      </c>
      <c r="CB68">
        <v>1.73</v>
      </c>
      <c r="CC68">
        <v>0.83</v>
      </c>
      <c r="CD68">
        <v>1.25</v>
      </c>
      <c r="CE68">
        <v>1.81</v>
      </c>
      <c r="CF68">
        <v>0.18</v>
      </c>
      <c r="CG68">
        <v>3.77</v>
      </c>
      <c r="CH68">
        <v>0</v>
      </c>
      <c r="CI68">
        <v>7.93</v>
      </c>
      <c r="CJ68">
        <v>1.92</v>
      </c>
      <c r="CK68">
        <v>1.79</v>
      </c>
      <c r="CL68">
        <v>5.313701</v>
      </c>
      <c r="CM68">
        <v>0.935114</v>
      </c>
      <c r="CN68">
        <v>3.5424669999999998</v>
      </c>
      <c r="CO68">
        <v>3</v>
      </c>
      <c r="CP68">
        <v>0.99528000000000005</v>
      </c>
      <c r="CQ68">
        <v>2.7933970000000001</v>
      </c>
      <c r="CR68">
        <v>3.52</v>
      </c>
      <c r="CS68">
        <v>1.9206559999999999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86.655729999999977</v>
      </c>
    </row>
    <row r="69" spans="1:114">
      <c r="A69" t="s">
        <v>111</v>
      </c>
      <c r="B69">
        <v>0</v>
      </c>
      <c r="C69">
        <v>0</v>
      </c>
      <c r="D69">
        <v>45.812800000000003</v>
      </c>
      <c r="E69">
        <v>0</v>
      </c>
      <c r="F69">
        <v>15.042299999999999</v>
      </c>
      <c r="G69">
        <v>22.62</v>
      </c>
      <c r="H69">
        <v>0</v>
      </c>
      <c r="I69">
        <v>93.725999999999999</v>
      </c>
      <c r="J69">
        <v>2.286</v>
      </c>
      <c r="K69">
        <v>687.84215500000005</v>
      </c>
      <c r="L69">
        <v>437.60275000000001</v>
      </c>
      <c r="M69">
        <v>87.87</v>
      </c>
      <c r="N69">
        <v>119.15625</v>
      </c>
      <c r="O69">
        <v>62.395313000000002</v>
      </c>
      <c r="P69">
        <v>119.32</v>
      </c>
      <c r="Q69">
        <v>14.35</v>
      </c>
      <c r="R69">
        <v>29.971499999999999</v>
      </c>
      <c r="S69">
        <v>18.109000000000002</v>
      </c>
      <c r="T69">
        <v>0.38400000000000001</v>
      </c>
      <c r="U69">
        <v>348.97500000000002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28.09872</v>
      </c>
      <c r="AB69">
        <v>0</v>
      </c>
      <c r="AC69">
        <v>0</v>
      </c>
      <c r="AD69">
        <v>0</v>
      </c>
      <c r="AE69">
        <v>0</v>
      </c>
      <c r="AF69">
        <v>8.3312000000000008</v>
      </c>
      <c r="AG69">
        <v>42.700800000000001</v>
      </c>
      <c r="AH69">
        <v>0</v>
      </c>
      <c r="AI69">
        <v>0</v>
      </c>
      <c r="AJ69">
        <v>0</v>
      </c>
      <c r="AK69">
        <v>26.3</v>
      </c>
      <c r="AL69">
        <v>53.451999999999998</v>
      </c>
      <c r="AM69">
        <v>16.349423999999999</v>
      </c>
      <c r="AN69">
        <v>0.88154999999999994</v>
      </c>
      <c r="AO69">
        <v>0</v>
      </c>
      <c r="AP69">
        <v>2.8182</v>
      </c>
      <c r="AQ69">
        <v>59.4</v>
      </c>
      <c r="AR69">
        <v>37.536000000000001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86.695729999999969</v>
      </c>
      <c r="BA69">
        <f t="shared" si="4"/>
        <v>2720.4870770000011</v>
      </c>
      <c r="BD69">
        <v>4.2938999999999998</v>
      </c>
      <c r="BE69">
        <v>0</v>
      </c>
      <c r="BF69">
        <v>2.3931000000000001E-2</v>
      </c>
      <c r="BG69">
        <v>0</v>
      </c>
      <c r="BH69">
        <v>0</v>
      </c>
      <c r="BI69">
        <v>0.84400399999999998</v>
      </c>
      <c r="BJ69">
        <v>0</v>
      </c>
      <c r="BK69">
        <v>1.5820000000000001E-2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0.49992799999999998</v>
      </c>
      <c r="BS69">
        <v>1.64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</v>
      </c>
      <c r="BZ69">
        <v>1.9381029999999999</v>
      </c>
      <c r="CA69">
        <v>3.5116909999999999</v>
      </c>
      <c r="CB69">
        <v>1.73</v>
      </c>
      <c r="CC69">
        <v>0.83</v>
      </c>
      <c r="CD69">
        <v>1.35</v>
      </c>
      <c r="CE69">
        <v>1.81</v>
      </c>
      <c r="CF69">
        <v>0.18</v>
      </c>
      <c r="CG69">
        <v>3.77</v>
      </c>
      <c r="CH69">
        <v>0</v>
      </c>
      <c r="CI69">
        <v>7.87</v>
      </c>
      <c r="CJ69">
        <v>1.92</v>
      </c>
      <c r="CK69">
        <v>1.79</v>
      </c>
      <c r="CL69">
        <v>5.313701</v>
      </c>
      <c r="CM69">
        <v>0.935114</v>
      </c>
      <c r="CN69">
        <v>3.5424669999999998</v>
      </c>
      <c r="CO69">
        <v>3</v>
      </c>
      <c r="CP69">
        <v>0.99528000000000005</v>
      </c>
      <c r="CQ69">
        <v>2.7933970000000001</v>
      </c>
      <c r="CR69">
        <v>3.52</v>
      </c>
      <c r="CS69">
        <v>1.9206559999999999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86.695729999999969</v>
      </c>
    </row>
    <row r="70" spans="1:114">
      <c r="A70" t="s">
        <v>112</v>
      </c>
      <c r="B70">
        <v>0</v>
      </c>
      <c r="C70">
        <v>0</v>
      </c>
      <c r="D70">
        <v>45.812800000000003</v>
      </c>
      <c r="E70">
        <v>0</v>
      </c>
      <c r="F70">
        <v>15.042299999999999</v>
      </c>
      <c r="G70">
        <v>22.62</v>
      </c>
      <c r="H70">
        <v>0</v>
      </c>
      <c r="I70">
        <v>93.725999999999999</v>
      </c>
      <c r="J70">
        <v>2.286</v>
      </c>
      <c r="K70">
        <v>687.84215500000005</v>
      </c>
      <c r="L70">
        <v>437.60275000000001</v>
      </c>
      <c r="M70">
        <v>87.87</v>
      </c>
      <c r="N70">
        <v>119.15625</v>
      </c>
      <c r="O70">
        <v>62.395313000000002</v>
      </c>
      <c r="P70">
        <v>119.32</v>
      </c>
      <c r="Q70">
        <v>14.35</v>
      </c>
      <c r="R70">
        <v>29.971499999999999</v>
      </c>
      <c r="S70">
        <v>18.109000000000002</v>
      </c>
      <c r="T70">
        <v>0.38400000000000001</v>
      </c>
      <c r="U70">
        <v>348.97500000000002</v>
      </c>
      <c r="V70">
        <v>20.731850000000001</v>
      </c>
      <c r="W70">
        <v>34.799309999999998</v>
      </c>
      <c r="X70">
        <v>147.515625</v>
      </c>
      <c r="Y70">
        <v>0</v>
      </c>
      <c r="Z70">
        <v>13.1076</v>
      </c>
      <c r="AA70">
        <v>28.09872</v>
      </c>
      <c r="AB70">
        <v>3.47</v>
      </c>
      <c r="AC70">
        <v>0</v>
      </c>
      <c r="AD70">
        <v>9.4322999999999997</v>
      </c>
      <c r="AE70">
        <v>0</v>
      </c>
      <c r="AF70">
        <v>8.3312000000000008</v>
      </c>
      <c r="AG70">
        <v>42.700800000000001</v>
      </c>
      <c r="AH70">
        <v>19.54</v>
      </c>
      <c r="AI70">
        <v>0</v>
      </c>
      <c r="AJ70">
        <v>0</v>
      </c>
      <c r="AK70">
        <v>26.3</v>
      </c>
      <c r="AL70">
        <v>53.451999999999998</v>
      </c>
      <c r="AM70">
        <v>16.349423999999999</v>
      </c>
      <c r="AN70">
        <v>0.88154999999999994</v>
      </c>
      <c r="AO70">
        <v>0</v>
      </c>
      <c r="AP70">
        <v>2.8182</v>
      </c>
      <c r="AQ70">
        <v>59.4</v>
      </c>
      <c r="AR70">
        <v>37.536000000000001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86.852529999999973</v>
      </c>
      <c r="BA70">
        <f t="shared" si="4"/>
        <v>2759.6399770000007</v>
      </c>
      <c r="BD70">
        <v>4.2938999999999998</v>
      </c>
      <c r="BE70">
        <v>0</v>
      </c>
      <c r="BF70">
        <v>2.3931000000000001E-2</v>
      </c>
      <c r="BG70">
        <v>0</v>
      </c>
      <c r="BH70">
        <v>0</v>
      </c>
      <c r="BI70">
        <v>0.84400399999999998</v>
      </c>
      <c r="BJ70">
        <v>0</v>
      </c>
      <c r="BK70">
        <v>1.5820000000000001E-2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0.49992799999999998</v>
      </c>
      <c r="BS70">
        <v>1.64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</v>
      </c>
      <c r="BZ70">
        <v>1.9381029999999999</v>
      </c>
      <c r="CA70">
        <v>3.5116909999999999</v>
      </c>
      <c r="CB70">
        <v>1.73</v>
      </c>
      <c r="CC70">
        <v>0.83</v>
      </c>
      <c r="CD70">
        <v>1.35</v>
      </c>
      <c r="CE70">
        <v>1.81</v>
      </c>
      <c r="CF70">
        <v>0.18</v>
      </c>
      <c r="CG70">
        <v>3.77</v>
      </c>
      <c r="CH70">
        <v>0.15679999999999999</v>
      </c>
      <c r="CI70">
        <v>7.87</v>
      </c>
      <c r="CJ70">
        <v>1.92</v>
      </c>
      <c r="CK70">
        <v>1.79</v>
      </c>
      <c r="CL70">
        <v>5.313701</v>
      </c>
      <c r="CM70">
        <v>0.935114</v>
      </c>
      <c r="CN70">
        <v>3.5424669999999998</v>
      </c>
      <c r="CO70">
        <v>3</v>
      </c>
      <c r="CP70">
        <v>0.99528000000000005</v>
      </c>
      <c r="CQ70">
        <v>2.7933970000000001</v>
      </c>
      <c r="CR70">
        <v>3.52</v>
      </c>
      <c r="CS70">
        <v>1.9206559999999999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86.852529999999973</v>
      </c>
    </row>
    <row r="71" spans="1:114">
      <c r="A71" t="s">
        <v>113</v>
      </c>
      <c r="B71">
        <v>0</v>
      </c>
      <c r="C71">
        <v>0</v>
      </c>
      <c r="D71">
        <v>45.812800000000003</v>
      </c>
      <c r="E71">
        <v>0</v>
      </c>
      <c r="F71">
        <v>15.042299999999999</v>
      </c>
      <c r="G71">
        <v>22.62</v>
      </c>
      <c r="H71">
        <v>0</v>
      </c>
      <c r="I71">
        <v>93.725999999999999</v>
      </c>
      <c r="J71">
        <v>2.286</v>
      </c>
      <c r="K71">
        <v>687.84215500000005</v>
      </c>
      <c r="L71">
        <v>437.60275000000001</v>
      </c>
      <c r="M71">
        <v>87.87</v>
      </c>
      <c r="N71">
        <v>119.15625</v>
      </c>
      <c r="O71">
        <v>62.395313000000002</v>
      </c>
      <c r="P71">
        <v>119.32</v>
      </c>
      <c r="Q71">
        <v>14.35</v>
      </c>
      <c r="R71">
        <v>29.971499999999999</v>
      </c>
      <c r="S71">
        <v>18.109000000000002</v>
      </c>
      <c r="T71">
        <v>0.38400000000000001</v>
      </c>
      <c r="U71">
        <v>348.97500000000002</v>
      </c>
      <c r="V71">
        <v>20.731850000000001</v>
      </c>
      <c r="W71">
        <v>34.799309999999998</v>
      </c>
      <c r="X71">
        <v>147.515625</v>
      </c>
      <c r="Y71">
        <v>0</v>
      </c>
      <c r="Z71">
        <v>13.1076</v>
      </c>
      <c r="AA71">
        <v>28.09872</v>
      </c>
      <c r="AB71">
        <v>13.602399999999999</v>
      </c>
      <c r="AC71">
        <v>10.02744</v>
      </c>
      <c r="AD71">
        <v>9.4322999999999997</v>
      </c>
      <c r="AE71">
        <v>0</v>
      </c>
      <c r="AF71">
        <v>16.662400000000002</v>
      </c>
      <c r="AG71">
        <v>42.700800000000001</v>
      </c>
      <c r="AH71">
        <v>43.965000000000003</v>
      </c>
      <c r="AI71">
        <v>0</v>
      </c>
      <c r="AJ71">
        <v>0</v>
      </c>
      <c r="AK71">
        <v>26.3</v>
      </c>
      <c r="AL71">
        <v>24.402000000000001</v>
      </c>
      <c r="AM71">
        <v>16.349423999999999</v>
      </c>
      <c r="AN71">
        <v>0.88154999999999994</v>
      </c>
      <c r="AO71">
        <v>0</v>
      </c>
      <c r="AP71">
        <v>2.8182</v>
      </c>
      <c r="AQ71">
        <v>59.4</v>
      </c>
      <c r="AR71">
        <v>37.536000000000001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86.971496999999985</v>
      </c>
      <c r="BA71">
        <f t="shared" si="4"/>
        <v>2783.6249840000009</v>
      </c>
      <c r="BD71">
        <v>4.2938999999999998</v>
      </c>
      <c r="BE71">
        <v>0</v>
      </c>
      <c r="BF71">
        <v>2.3931000000000001E-2</v>
      </c>
      <c r="BG71">
        <v>0</v>
      </c>
      <c r="BH71">
        <v>0</v>
      </c>
      <c r="BI71">
        <v>0.84400399999999998</v>
      </c>
      <c r="BJ71">
        <v>0</v>
      </c>
      <c r="BK71">
        <v>1.2305E-2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0.49992799999999998</v>
      </c>
      <c r="BS71">
        <v>1.64</v>
      </c>
      <c r="BT71">
        <v>0</v>
      </c>
      <c r="BU71">
        <v>2.6925140000000001</v>
      </c>
      <c r="BV71">
        <v>1.341844</v>
      </c>
      <c r="BW71">
        <v>9.44</v>
      </c>
      <c r="BX71">
        <v>4.1161880000000002</v>
      </c>
      <c r="BY71">
        <v>0</v>
      </c>
      <c r="BZ71">
        <v>1.9381029999999999</v>
      </c>
      <c r="CA71">
        <v>3.5116909999999999</v>
      </c>
      <c r="CB71">
        <v>1.78</v>
      </c>
      <c r="CC71">
        <v>0.83</v>
      </c>
      <c r="CD71">
        <v>1.35</v>
      </c>
      <c r="CE71">
        <v>1.81</v>
      </c>
      <c r="CF71">
        <v>0.18</v>
      </c>
      <c r="CG71">
        <v>3.77</v>
      </c>
      <c r="CH71">
        <v>0.3528</v>
      </c>
      <c r="CI71">
        <v>7.91</v>
      </c>
      <c r="CJ71">
        <v>1.92</v>
      </c>
      <c r="CK71">
        <v>1.79</v>
      </c>
      <c r="CL71">
        <v>5.313701</v>
      </c>
      <c r="CM71">
        <v>0.935114</v>
      </c>
      <c r="CN71">
        <v>3.5424669999999998</v>
      </c>
      <c r="CO71">
        <v>3</v>
      </c>
      <c r="CP71">
        <v>0.99528000000000005</v>
      </c>
      <c r="CQ71">
        <v>2.7933970000000001</v>
      </c>
      <c r="CR71">
        <v>3.52</v>
      </c>
      <c r="CS71">
        <v>1.8990750000000001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86.971496999999985</v>
      </c>
    </row>
    <row r="72" spans="1:114">
      <c r="A72" t="s">
        <v>114</v>
      </c>
      <c r="B72">
        <v>0</v>
      </c>
      <c r="C72">
        <v>0</v>
      </c>
      <c r="D72">
        <v>45.812800000000003</v>
      </c>
      <c r="E72">
        <v>0</v>
      </c>
      <c r="F72">
        <v>15.042299999999999</v>
      </c>
      <c r="G72">
        <v>22.62</v>
      </c>
      <c r="H72">
        <v>0</v>
      </c>
      <c r="I72">
        <v>93.725999999999999</v>
      </c>
      <c r="J72">
        <v>2.286</v>
      </c>
      <c r="K72">
        <v>687.84215500000005</v>
      </c>
      <c r="L72">
        <v>437.60275000000001</v>
      </c>
      <c r="M72">
        <v>87.87</v>
      </c>
      <c r="N72">
        <v>119.15625</v>
      </c>
      <c r="O72">
        <v>62.395313000000002</v>
      </c>
      <c r="P72">
        <v>119.32</v>
      </c>
      <c r="Q72">
        <v>14.35</v>
      </c>
      <c r="R72">
        <v>29.971499999999999</v>
      </c>
      <c r="S72">
        <v>18.109000000000002</v>
      </c>
      <c r="T72">
        <v>0.38400000000000001</v>
      </c>
      <c r="U72">
        <v>348.97500000000002</v>
      </c>
      <c r="V72">
        <v>20.731850000000001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27.426880000000001</v>
      </c>
      <c r="AC72">
        <v>20.074670999999999</v>
      </c>
      <c r="AD72">
        <v>18.864599999999999</v>
      </c>
      <c r="AE72">
        <v>0</v>
      </c>
      <c r="AF72">
        <v>25.4</v>
      </c>
      <c r="AG72">
        <v>42.700800000000001</v>
      </c>
      <c r="AH72">
        <v>78.16</v>
      </c>
      <c r="AI72">
        <v>0</v>
      </c>
      <c r="AJ72">
        <v>0</v>
      </c>
      <c r="AK72">
        <v>26.3</v>
      </c>
      <c r="AL72">
        <v>12.782</v>
      </c>
      <c r="AM72">
        <v>16.349423999999999</v>
      </c>
      <c r="AN72">
        <v>0.88154999999999994</v>
      </c>
      <c r="AO72">
        <v>0</v>
      </c>
      <c r="AP72">
        <v>2.8182</v>
      </c>
      <c r="AQ72">
        <v>59.4</v>
      </c>
      <c r="AR72">
        <v>37.536000000000001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87.243096999999992</v>
      </c>
      <c r="BA72">
        <f t="shared" si="4"/>
        <v>2848.5131950000005</v>
      </c>
      <c r="BD72">
        <v>4.2938999999999998</v>
      </c>
      <c r="BE72">
        <v>0</v>
      </c>
      <c r="BF72">
        <v>2.3931000000000001E-2</v>
      </c>
      <c r="BG72">
        <v>0</v>
      </c>
      <c r="BH72">
        <v>0</v>
      </c>
      <c r="BI72">
        <v>0.84400399999999998</v>
      </c>
      <c r="BJ72">
        <v>0</v>
      </c>
      <c r="BK72">
        <v>1.2305E-2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0.49992799999999998</v>
      </c>
      <c r="BS72">
        <v>1.64</v>
      </c>
      <c r="BT72">
        <v>0</v>
      </c>
      <c r="BU72">
        <v>2.6925140000000001</v>
      </c>
      <c r="BV72">
        <v>1.341844</v>
      </c>
      <c r="BW72">
        <v>9.44</v>
      </c>
      <c r="BX72">
        <v>4.1161880000000002</v>
      </c>
      <c r="BY72">
        <v>0</v>
      </c>
      <c r="BZ72">
        <v>1.9381029999999999</v>
      </c>
      <c r="CA72">
        <v>3.5116909999999999</v>
      </c>
      <c r="CB72">
        <v>1.78</v>
      </c>
      <c r="CC72">
        <v>0.83</v>
      </c>
      <c r="CD72">
        <v>1.35</v>
      </c>
      <c r="CE72">
        <v>1.81</v>
      </c>
      <c r="CF72">
        <v>0.18</v>
      </c>
      <c r="CG72">
        <v>3.77</v>
      </c>
      <c r="CH72">
        <v>0.62439999999999996</v>
      </c>
      <c r="CI72">
        <v>7.91</v>
      </c>
      <c r="CJ72">
        <v>1.92</v>
      </c>
      <c r="CK72">
        <v>1.79</v>
      </c>
      <c r="CL72">
        <v>5.313701</v>
      </c>
      <c r="CM72">
        <v>0.935114</v>
      </c>
      <c r="CN72">
        <v>3.5424669999999998</v>
      </c>
      <c r="CO72">
        <v>3</v>
      </c>
      <c r="CP72">
        <v>0.99528000000000005</v>
      </c>
      <c r="CQ72">
        <v>2.7933970000000001</v>
      </c>
      <c r="CR72">
        <v>3.52</v>
      </c>
      <c r="CS72">
        <v>1.8990750000000001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87.243096999999992</v>
      </c>
    </row>
    <row r="73" spans="1:114">
      <c r="A73" t="s">
        <v>115</v>
      </c>
      <c r="B73">
        <v>0</v>
      </c>
      <c r="C73">
        <v>0</v>
      </c>
      <c r="D73">
        <v>45.812800000000003</v>
      </c>
      <c r="E73">
        <v>0</v>
      </c>
      <c r="F73">
        <v>15.042299999999999</v>
      </c>
      <c r="G73">
        <v>22.62</v>
      </c>
      <c r="H73">
        <v>0</v>
      </c>
      <c r="I73">
        <v>93.725999999999999</v>
      </c>
      <c r="J73">
        <v>2.286</v>
      </c>
      <c r="K73">
        <v>687.84215500000005</v>
      </c>
      <c r="L73">
        <v>437.60275000000001</v>
      </c>
      <c r="M73">
        <v>87.87</v>
      </c>
      <c r="N73">
        <v>119.15625</v>
      </c>
      <c r="O73">
        <v>62.395313000000002</v>
      </c>
      <c r="P73">
        <v>119.32</v>
      </c>
      <c r="Q73">
        <v>14.35</v>
      </c>
      <c r="R73">
        <v>29.971499999999999</v>
      </c>
      <c r="S73">
        <v>18.109000000000002</v>
      </c>
      <c r="T73">
        <v>0.38400000000000001</v>
      </c>
      <c r="U73">
        <v>348.97500000000002</v>
      </c>
      <c r="V73">
        <v>20.731850000000001</v>
      </c>
      <c r="W73">
        <v>34.799309999999998</v>
      </c>
      <c r="X73">
        <v>147.515625</v>
      </c>
      <c r="Y73">
        <v>0</v>
      </c>
      <c r="Z73">
        <v>13.1076</v>
      </c>
      <c r="AA73">
        <v>28.09872</v>
      </c>
      <c r="AB73">
        <v>41.140320000000003</v>
      </c>
      <c r="AC73">
        <v>20.074670999999999</v>
      </c>
      <c r="AD73">
        <v>28.296900000000001</v>
      </c>
      <c r="AE73">
        <v>0</v>
      </c>
      <c r="AF73">
        <v>27.431999999999999</v>
      </c>
      <c r="AG73">
        <v>42.700800000000001</v>
      </c>
      <c r="AH73">
        <v>104.9298</v>
      </c>
      <c r="AI73">
        <v>0</v>
      </c>
      <c r="AJ73">
        <v>0</v>
      </c>
      <c r="AK73">
        <v>26.3</v>
      </c>
      <c r="AL73">
        <v>12.782</v>
      </c>
      <c r="AM73">
        <v>16.349423999999999</v>
      </c>
      <c r="AN73">
        <v>0.88154999999999994</v>
      </c>
      <c r="AO73">
        <v>0</v>
      </c>
      <c r="AP73">
        <v>2.8182</v>
      </c>
      <c r="AQ73">
        <v>59.4</v>
      </c>
      <c r="AR73">
        <v>37.536000000000001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87.418696999999995</v>
      </c>
      <c r="BA73">
        <f t="shared" si="4"/>
        <v>2900.6363350000001</v>
      </c>
      <c r="BD73">
        <v>4.2938999999999998</v>
      </c>
      <c r="BE73">
        <v>0</v>
      </c>
      <c r="BF73">
        <v>2.3931000000000001E-2</v>
      </c>
      <c r="BG73">
        <v>0</v>
      </c>
      <c r="BH73">
        <v>0</v>
      </c>
      <c r="BI73">
        <v>0.84400399999999998</v>
      </c>
      <c r="BJ73">
        <v>0</v>
      </c>
      <c r="BK73">
        <v>1.2305E-2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0.49992799999999998</v>
      </c>
      <c r="BS73">
        <v>1.64</v>
      </c>
      <c r="BT73">
        <v>0</v>
      </c>
      <c r="BU73">
        <v>2.6925140000000001</v>
      </c>
      <c r="BV73">
        <v>1.341844</v>
      </c>
      <c r="BW73">
        <v>9.44</v>
      </c>
      <c r="BX73">
        <v>4.1161880000000002</v>
      </c>
      <c r="BY73">
        <v>0</v>
      </c>
      <c r="BZ73">
        <v>1.9381029999999999</v>
      </c>
      <c r="CA73">
        <v>3.5116909999999999</v>
      </c>
      <c r="CB73">
        <v>1.78</v>
      </c>
      <c r="CC73">
        <v>0.95</v>
      </c>
      <c r="CD73">
        <v>1.47</v>
      </c>
      <c r="CE73">
        <v>1.53</v>
      </c>
      <c r="CF73">
        <v>0.18</v>
      </c>
      <c r="CG73">
        <v>3.77</v>
      </c>
      <c r="CH73">
        <v>0.84</v>
      </c>
      <c r="CI73">
        <v>7.91</v>
      </c>
      <c r="CJ73">
        <v>1.92</v>
      </c>
      <c r="CK73">
        <v>1.79</v>
      </c>
      <c r="CL73">
        <v>5.313701</v>
      </c>
      <c r="CM73">
        <v>0.935114</v>
      </c>
      <c r="CN73">
        <v>3.5424669999999998</v>
      </c>
      <c r="CO73">
        <v>3</v>
      </c>
      <c r="CP73">
        <v>0.99528000000000005</v>
      </c>
      <c r="CQ73">
        <v>2.7933970000000001</v>
      </c>
      <c r="CR73">
        <v>3.52</v>
      </c>
      <c r="CS73">
        <v>1.8990750000000001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87.418696999999995</v>
      </c>
    </row>
    <row r="74" spans="1:114">
      <c r="A74" t="s">
        <v>116</v>
      </c>
      <c r="B74">
        <v>0</v>
      </c>
      <c r="C74">
        <v>0</v>
      </c>
      <c r="D74">
        <v>45.812800000000003</v>
      </c>
      <c r="E74">
        <v>0</v>
      </c>
      <c r="F74">
        <v>15.042299999999999</v>
      </c>
      <c r="G74">
        <v>22.62</v>
      </c>
      <c r="H74">
        <v>0</v>
      </c>
      <c r="I74">
        <v>93.725999999999999</v>
      </c>
      <c r="J74">
        <v>2.286</v>
      </c>
      <c r="K74">
        <v>687.84215500000005</v>
      </c>
      <c r="L74">
        <v>437.60275000000001</v>
      </c>
      <c r="M74">
        <v>87.87</v>
      </c>
      <c r="N74">
        <v>119.15625</v>
      </c>
      <c r="O74">
        <v>62.395313000000002</v>
      </c>
      <c r="P74">
        <v>119.32</v>
      </c>
      <c r="Q74">
        <v>14.35</v>
      </c>
      <c r="R74">
        <v>29.971499999999999</v>
      </c>
      <c r="S74">
        <v>18.109000000000002</v>
      </c>
      <c r="T74">
        <v>0.38400000000000001</v>
      </c>
      <c r="U74">
        <v>348.97500000000002</v>
      </c>
      <c r="V74">
        <v>20.731850000000001</v>
      </c>
      <c r="W74">
        <v>34.799309999999998</v>
      </c>
      <c r="X74">
        <v>147.515625</v>
      </c>
      <c r="Y74">
        <v>0</v>
      </c>
      <c r="Z74">
        <v>13.1076</v>
      </c>
      <c r="AA74">
        <v>28.09872</v>
      </c>
      <c r="AB74">
        <v>41.140320000000003</v>
      </c>
      <c r="AC74">
        <v>20.074670999999999</v>
      </c>
      <c r="AD74">
        <v>28.296900000000001</v>
      </c>
      <c r="AE74">
        <v>0</v>
      </c>
      <c r="AF74">
        <v>27.431999999999999</v>
      </c>
      <c r="AG74">
        <v>42.700800000000001</v>
      </c>
      <c r="AH74">
        <v>120.65949999999999</v>
      </c>
      <c r="AI74">
        <v>0</v>
      </c>
      <c r="AJ74">
        <v>0</v>
      </c>
      <c r="AK74">
        <v>26.3</v>
      </c>
      <c r="AL74">
        <v>12.782</v>
      </c>
      <c r="AM74">
        <v>16.349423999999999</v>
      </c>
      <c r="AN74">
        <v>0.88154999999999994</v>
      </c>
      <c r="AO74">
        <v>0</v>
      </c>
      <c r="AP74">
        <v>2.8182</v>
      </c>
      <c r="AQ74">
        <v>59.4</v>
      </c>
      <c r="AR74">
        <v>37.536000000000001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87.544696999999985</v>
      </c>
      <c r="BA74">
        <f t="shared" si="4"/>
        <v>2916.4920350000002</v>
      </c>
      <c r="BD74">
        <v>4.2938999999999998</v>
      </c>
      <c r="BE74">
        <v>0</v>
      </c>
      <c r="BF74">
        <v>2.3931000000000001E-2</v>
      </c>
      <c r="BG74">
        <v>0</v>
      </c>
      <c r="BH74">
        <v>0</v>
      </c>
      <c r="BI74">
        <v>0.84400399999999998</v>
      </c>
      <c r="BJ74">
        <v>0</v>
      </c>
      <c r="BK74">
        <v>1.2305E-2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0.49992799999999998</v>
      </c>
      <c r="BS74">
        <v>1.64</v>
      </c>
      <c r="BT74">
        <v>0</v>
      </c>
      <c r="BU74">
        <v>2.6925140000000001</v>
      </c>
      <c r="BV74">
        <v>1.341844</v>
      </c>
      <c r="BW74">
        <v>9.44</v>
      </c>
      <c r="BX74">
        <v>4.1161880000000002</v>
      </c>
      <c r="BY74">
        <v>0</v>
      </c>
      <c r="BZ74">
        <v>1.9381029999999999</v>
      </c>
      <c r="CA74">
        <v>3.5116909999999999</v>
      </c>
      <c r="CB74">
        <v>1.78</v>
      </c>
      <c r="CC74">
        <v>0.95</v>
      </c>
      <c r="CD74">
        <v>1.47</v>
      </c>
      <c r="CE74">
        <v>1.53</v>
      </c>
      <c r="CF74">
        <v>0.18</v>
      </c>
      <c r="CG74">
        <v>3.77</v>
      </c>
      <c r="CH74">
        <v>0.96599999999999997</v>
      </c>
      <c r="CI74">
        <v>7.91</v>
      </c>
      <c r="CJ74">
        <v>1.92</v>
      </c>
      <c r="CK74">
        <v>1.79</v>
      </c>
      <c r="CL74">
        <v>5.313701</v>
      </c>
      <c r="CM74">
        <v>0.935114</v>
      </c>
      <c r="CN74">
        <v>3.5424669999999998</v>
      </c>
      <c r="CO74">
        <v>3</v>
      </c>
      <c r="CP74">
        <v>0.99528000000000005</v>
      </c>
      <c r="CQ74">
        <v>2.7933970000000001</v>
      </c>
      <c r="CR74">
        <v>3.52</v>
      </c>
      <c r="CS74">
        <v>1.8990750000000001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87.544696999999985</v>
      </c>
    </row>
    <row r="75" spans="1:114">
      <c r="A75" t="s">
        <v>117</v>
      </c>
      <c r="B75">
        <v>0</v>
      </c>
      <c r="C75">
        <v>0</v>
      </c>
      <c r="D75">
        <v>45.812800000000003</v>
      </c>
      <c r="E75">
        <v>0</v>
      </c>
      <c r="F75">
        <v>15.042299999999999</v>
      </c>
      <c r="G75">
        <v>22.62</v>
      </c>
      <c r="H75">
        <v>0</v>
      </c>
      <c r="I75">
        <v>93.725999999999999</v>
      </c>
      <c r="J75">
        <v>2.286</v>
      </c>
      <c r="K75">
        <v>687.84215500000005</v>
      </c>
      <c r="L75">
        <v>437.60275000000001</v>
      </c>
      <c r="M75">
        <v>87.87</v>
      </c>
      <c r="N75">
        <v>119.15625</v>
      </c>
      <c r="O75">
        <v>62.395313000000002</v>
      </c>
      <c r="P75">
        <v>119.32</v>
      </c>
      <c r="Q75">
        <v>14.35</v>
      </c>
      <c r="R75">
        <v>29.971499999999999</v>
      </c>
      <c r="S75">
        <v>18.109000000000002</v>
      </c>
      <c r="T75">
        <v>0.47039999999999998</v>
      </c>
      <c r="U75">
        <v>348.97500000000002</v>
      </c>
      <c r="V75">
        <v>20.731850000000001</v>
      </c>
      <c r="W75">
        <v>34.799309999999998</v>
      </c>
      <c r="X75">
        <v>147.515625</v>
      </c>
      <c r="Y75">
        <v>0</v>
      </c>
      <c r="Z75">
        <v>13.1076</v>
      </c>
      <c r="AA75">
        <v>28.09872</v>
      </c>
      <c r="AB75">
        <v>41.140320000000003</v>
      </c>
      <c r="AC75">
        <v>20.074670999999999</v>
      </c>
      <c r="AD75">
        <v>28.296900000000001</v>
      </c>
      <c r="AE75">
        <v>0</v>
      </c>
      <c r="AF75">
        <v>27.431999999999999</v>
      </c>
      <c r="AG75">
        <v>42.700800000000001</v>
      </c>
      <c r="AH75">
        <v>120.65949999999999</v>
      </c>
      <c r="AI75">
        <v>0</v>
      </c>
      <c r="AJ75">
        <v>0</v>
      </c>
      <c r="AK75">
        <v>26.3</v>
      </c>
      <c r="AL75">
        <v>12.782</v>
      </c>
      <c r="AM75">
        <v>16.349423999999999</v>
      </c>
      <c r="AN75">
        <v>0.88154999999999994</v>
      </c>
      <c r="AO75">
        <v>0</v>
      </c>
      <c r="AP75">
        <v>2.8182</v>
      </c>
      <c r="AQ75">
        <v>59.4</v>
      </c>
      <c r="AR75">
        <v>37.536000000000001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87.695015999999995</v>
      </c>
      <c r="BA75">
        <f t="shared" si="4"/>
        <v>2916.7287540000002</v>
      </c>
      <c r="BD75">
        <v>4.2938999999999998</v>
      </c>
      <c r="BE75">
        <v>0</v>
      </c>
      <c r="BF75">
        <v>2.3931000000000001E-2</v>
      </c>
      <c r="BG75">
        <v>0</v>
      </c>
      <c r="BH75">
        <v>0</v>
      </c>
      <c r="BI75">
        <v>0.84400399999999998</v>
      </c>
      <c r="BJ75">
        <v>0</v>
      </c>
      <c r="BK75">
        <v>1.2624E-2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0.49992799999999998</v>
      </c>
      <c r="BS75">
        <v>1.64</v>
      </c>
      <c r="BT75">
        <v>0</v>
      </c>
      <c r="BU75">
        <v>2.6925140000000001</v>
      </c>
      <c r="BV75">
        <v>1.341844</v>
      </c>
      <c r="BW75">
        <v>9.44</v>
      </c>
      <c r="BX75">
        <v>4.1161880000000002</v>
      </c>
      <c r="BY75">
        <v>0</v>
      </c>
      <c r="BZ75">
        <v>1.9381029999999999</v>
      </c>
      <c r="CA75">
        <v>3.5116909999999999</v>
      </c>
      <c r="CB75">
        <v>1.78</v>
      </c>
      <c r="CC75">
        <v>0.95</v>
      </c>
      <c r="CD75">
        <v>1.43</v>
      </c>
      <c r="CE75">
        <v>1.81</v>
      </c>
      <c r="CF75">
        <v>0.17</v>
      </c>
      <c r="CG75">
        <v>3.77</v>
      </c>
      <c r="CH75">
        <v>0.96599999999999997</v>
      </c>
      <c r="CI75">
        <v>7.91</v>
      </c>
      <c r="CJ75">
        <v>1.92</v>
      </c>
      <c r="CK75">
        <v>1.79</v>
      </c>
      <c r="CL75">
        <v>5.313701</v>
      </c>
      <c r="CM75">
        <v>0.935114</v>
      </c>
      <c r="CN75">
        <v>3.5424669999999998</v>
      </c>
      <c r="CO75">
        <v>2.92</v>
      </c>
      <c r="CP75">
        <v>0.99528000000000005</v>
      </c>
      <c r="CQ75">
        <v>2.7933970000000001</v>
      </c>
      <c r="CR75">
        <v>3.52</v>
      </c>
      <c r="CS75">
        <v>1.8990750000000001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87.695015999999995</v>
      </c>
    </row>
    <row r="76" spans="1:114">
      <c r="A76" t="s">
        <v>118</v>
      </c>
      <c r="B76">
        <v>0</v>
      </c>
      <c r="C76">
        <v>0</v>
      </c>
      <c r="D76">
        <v>45.812800000000003</v>
      </c>
      <c r="E76">
        <v>0</v>
      </c>
      <c r="F76">
        <v>15.042299999999999</v>
      </c>
      <c r="G76">
        <v>22.62</v>
      </c>
      <c r="H76">
        <v>0</v>
      </c>
      <c r="I76">
        <v>93.725999999999999</v>
      </c>
      <c r="J76">
        <v>2.286</v>
      </c>
      <c r="K76">
        <v>687.84215500000005</v>
      </c>
      <c r="L76">
        <v>437.60275000000001</v>
      </c>
      <c r="M76">
        <v>87.87</v>
      </c>
      <c r="N76">
        <v>119.15625</v>
      </c>
      <c r="O76">
        <v>62.395313000000002</v>
      </c>
      <c r="P76">
        <v>119.32</v>
      </c>
      <c r="Q76">
        <v>14.35</v>
      </c>
      <c r="R76">
        <v>29.971499999999999</v>
      </c>
      <c r="S76">
        <v>18.109000000000002</v>
      </c>
      <c r="T76">
        <v>0.47039999999999998</v>
      </c>
      <c r="U76">
        <v>348.97500000000002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42.700800000000001</v>
      </c>
      <c r="AH76">
        <v>120.65949999999999</v>
      </c>
      <c r="AI76">
        <v>0</v>
      </c>
      <c r="AJ76">
        <v>0</v>
      </c>
      <c r="AK76">
        <v>26.3</v>
      </c>
      <c r="AL76">
        <v>12.782</v>
      </c>
      <c r="AM76">
        <v>16.349423999999999</v>
      </c>
      <c r="AN76">
        <v>0.88154999999999994</v>
      </c>
      <c r="AO76">
        <v>0</v>
      </c>
      <c r="AP76">
        <v>2.8182</v>
      </c>
      <c r="AQ76">
        <v>59.4</v>
      </c>
      <c r="AR76">
        <v>37.536000000000001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87.695015999999995</v>
      </c>
      <c r="BA76">
        <f t="shared" si="4"/>
        <v>2916.7287540000002</v>
      </c>
      <c r="BD76">
        <v>4.2938999999999998</v>
      </c>
      <c r="BE76">
        <v>0</v>
      </c>
      <c r="BF76">
        <v>2.3931000000000001E-2</v>
      </c>
      <c r="BG76">
        <v>0</v>
      </c>
      <c r="BH76">
        <v>0</v>
      </c>
      <c r="BI76">
        <v>0.84400399999999998</v>
      </c>
      <c r="BJ76">
        <v>0</v>
      </c>
      <c r="BK76">
        <v>1.2624E-2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0.49992799999999998</v>
      </c>
      <c r="BS76">
        <v>1.64</v>
      </c>
      <c r="BT76">
        <v>0</v>
      </c>
      <c r="BU76">
        <v>2.6925140000000001</v>
      </c>
      <c r="BV76">
        <v>1.341844</v>
      </c>
      <c r="BW76">
        <v>9.44</v>
      </c>
      <c r="BX76">
        <v>4.1161880000000002</v>
      </c>
      <c r="BY76">
        <v>0</v>
      </c>
      <c r="BZ76">
        <v>1.9381029999999999</v>
      </c>
      <c r="CA76">
        <v>3.5116909999999999</v>
      </c>
      <c r="CB76">
        <v>1.78</v>
      </c>
      <c r="CC76">
        <v>0.95</v>
      </c>
      <c r="CD76">
        <v>1.43</v>
      </c>
      <c r="CE76">
        <v>1.81</v>
      </c>
      <c r="CF76">
        <v>0.17</v>
      </c>
      <c r="CG76">
        <v>3.77</v>
      </c>
      <c r="CH76">
        <v>0.96599999999999997</v>
      </c>
      <c r="CI76">
        <v>7.91</v>
      </c>
      <c r="CJ76">
        <v>1.92</v>
      </c>
      <c r="CK76">
        <v>1.79</v>
      </c>
      <c r="CL76">
        <v>5.313701</v>
      </c>
      <c r="CM76">
        <v>0.935114</v>
      </c>
      <c r="CN76">
        <v>3.5424669999999998</v>
      </c>
      <c r="CO76">
        <v>2.92</v>
      </c>
      <c r="CP76">
        <v>0.99528000000000005</v>
      </c>
      <c r="CQ76">
        <v>2.7933970000000001</v>
      </c>
      <c r="CR76">
        <v>3.52</v>
      </c>
      <c r="CS76">
        <v>1.8990750000000001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87.695015999999995</v>
      </c>
    </row>
    <row r="77" spans="1:114">
      <c r="A77" t="s">
        <v>119</v>
      </c>
      <c r="B77">
        <v>0</v>
      </c>
      <c r="C77">
        <v>0</v>
      </c>
      <c r="D77">
        <v>45.812800000000003</v>
      </c>
      <c r="E77">
        <v>0</v>
      </c>
      <c r="F77">
        <v>15.042299999999999</v>
      </c>
      <c r="G77">
        <v>22.62</v>
      </c>
      <c r="H77">
        <v>0</v>
      </c>
      <c r="I77">
        <v>93.725999999999999</v>
      </c>
      <c r="J77">
        <v>2.286</v>
      </c>
      <c r="K77">
        <v>687.84215500000005</v>
      </c>
      <c r="L77">
        <v>437.60275000000001</v>
      </c>
      <c r="M77">
        <v>87.87</v>
      </c>
      <c r="N77">
        <v>119.15625</v>
      </c>
      <c r="O77">
        <v>62.395313000000002</v>
      </c>
      <c r="P77">
        <v>119.32</v>
      </c>
      <c r="Q77">
        <v>14.35</v>
      </c>
      <c r="R77">
        <v>29.971499999999999</v>
      </c>
      <c r="S77">
        <v>18.109000000000002</v>
      </c>
      <c r="T77">
        <v>0.47039999999999998</v>
      </c>
      <c r="U77">
        <v>348.97500000000002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42.700800000000001</v>
      </c>
      <c r="AH77">
        <v>120.65949999999999</v>
      </c>
      <c r="AI77">
        <v>0</v>
      </c>
      <c r="AJ77">
        <v>0</v>
      </c>
      <c r="AK77">
        <v>26.3</v>
      </c>
      <c r="AL77">
        <v>12.782</v>
      </c>
      <c r="AM77">
        <v>16.349423999999999</v>
      </c>
      <c r="AN77">
        <v>0.88154999999999994</v>
      </c>
      <c r="AO77">
        <v>0</v>
      </c>
      <c r="AP77">
        <v>5.1239999999999997</v>
      </c>
      <c r="AQ77">
        <v>59.4</v>
      </c>
      <c r="AR77">
        <v>37.536000000000001</v>
      </c>
      <c r="AS77">
        <v>31.612200000000001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87.695015999999995</v>
      </c>
      <c r="BA77">
        <f t="shared" si="4"/>
        <v>2919.0345539999998</v>
      </c>
      <c r="BD77">
        <v>4.2938999999999998</v>
      </c>
      <c r="BE77">
        <v>0</v>
      </c>
      <c r="BF77">
        <v>2.3931000000000001E-2</v>
      </c>
      <c r="BG77">
        <v>0</v>
      </c>
      <c r="BH77">
        <v>0</v>
      </c>
      <c r="BI77">
        <v>0.84400399999999998</v>
      </c>
      <c r="BJ77">
        <v>0</v>
      </c>
      <c r="BK77">
        <v>1.2624E-2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0.49992799999999998</v>
      </c>
      <c r="BS77">
        <v>1.64</v>
      </c>
      <c r="BT77">
        <v>0</v>
      </c>
      <c r="BU77">
        <v>2.6925140000000001</v>
      </c>
      <c r="BV77">
        <v>1.341844</v>
      </c>
      <c r="BW77">
        <v>9.44</v>
      </c>
      <c r="BX77">
        <v>4.1161880000000002</v>
      </c>
      <c r="BY77">
        <v>0</v>
      </c>
      <c r="BZ77">
        <v>1.9381029999999999</v>
      </c>
      <c r="CA77">
        <v>3.5116909999999999</v>
      </c>
      <c r="CB77">
        <v>1.78</v>
      </c>
      <c r="CC77">
        <v>0.95</v>
      </c>
      <c r="CD77">
        <v>1.43</v>
      </c>
      <c r="CE77">
        <v>1.81</v>
      </c>
      <c r="CF77">
        <v>0.17</v>
      </c>
      <c r="CG77">
        <v>3.77</v>
      </c>
      <c r="CH77">
        <v>0.96599999999999997</v>
      </c>
      <c r="CI77">
        <v>7.91</v>
      </c>
      <c r="CJ77">
        <v>1.92</v>
      </c>
      <c r="CK77">
        <v>1.79</v>
      </c>
      <c r="CL77">
        <v>5.313701</v>
      </c>
      <c r="CM77">
        <v>0.935114</v>
      </c>
      <c r="CN77">
        <v>3.5424669999999998</v>
      </c>
      <c r="CO77">
        <v>2.92</v>
      </c>
      <c r="CP77">
        <v>0.99528000000000005</v>
      </c>
      <c r="CQ77">
        <v>2.7933970000000001</v>
      </c>
      <c r="CR77">
        <v>3.52</v>
      </c>
      <c r="CS77">
        <v>1.8990750000000001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87.695015999999995</v>
      </c>
    </row>
    <row r="78" spans="1:114">
      <c r="A78" t="s">
        <v>120</v>
      </c>
      <c r="B78">
        <v>0</v>
      </c>
      <c r="C78">
        <v>0</v>
      </c>
      <c r="D78">
        <v>45.812800000000003</v>
      </c>
      <c r="E78">
        <v>0</v>
      </c>
      <c r="F78">
        <v>15.042299999999999</v>
      </c>
      <c r="G78">
        <v>22.62</v>
      </c>
      <c r="H78">
        <v>0</v>
      </c>
      <c r="I78">
        <v>93.725999999999999</v>
      </c>
      <c r="J78">
        <v>2.286</v>
      </c>
      <c r="K78">
        <v>687.84215500000005</v>
      </c>
      <c r="L78">
        <v>437.60275000000001</v>
      </c>
      <c r="M78">
        <v>87.87</v>
      </c>
      <c r="N78">
        <v>119.15625</v>
      </c>
      <c r="O78">
        <v>62.395313000000002</v>
      </c>
      <c r="P78">
        <v>119.32</v>
      </c>
      <c r="Q78">
        <v>14.35</v>
      </c>
      <c r="R78">
        <v>29.971499999999999</v>
      </c>
      <c r="S78">
        <v>18.109000000000002</v>
      </c>
      <c r="T78">
        <v>0.47039999999999998</v>
      </c>
      <c r="U78">
        <v>348.97500000000002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41.140320000000003</v>
      </c>
      <c r="AC78">
        <v>20.074670999999999</v>
      </c>
      <c r="AD78">
        <v>28.296900000000001</v>
      </c>
      <c r="AE78">
        <v>0</v>
      </c>
      <c r="AF78">
        <v>27.431999999999999</v>
      </c>
      <c r="AG78">
        <v>42.700800000000001</v>
      </c>
      <c r="AH78">
        <v>97.7</v>
      </c>
      <c r="AI78">
        <v>0</v>
      </c>
      <c r="AJ78">
        <v>0</v>
      </c>
      <c r="AK78">
        <v>26.3</v>
      </c>
      <c r="AL78">
        <v>12.782</v>
      </c>
      <c r="AM78">
        <v>16.349423999999999</v>
      </c>
      <c r="AN78">
        <v>0.88154999999999994</v>
      </c>
      <c r="AO78">
        <v>0</v>
      </c>
      <c r="AP78">
        <v>5.1239999999999997</v>
      </c>
      <c r="AQ78">
        <v>59.4</v>
      </c>
      <c r="AR78">
        <v>37.536000000000001</v>
      </c>
      <c r="AS78">
        <v>31.612200000000001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87.510216</v>
      </c>
      <c r="BA78">
        <f t="shared" si="4"/>
        <v>2895.8902539999995</v>
      </c>
      <c r="BD78">
        <v>4.2938999999999998</v>
      </c>
      <c r="BE78">
        <v>0</v>
      </c>
      <c r="BF78">
        <v>2.3931000000000001E-2</v>
      </c>
      <c r="BG78">
        <v>0</v>
      </c>
      <c r="BH78">
        <v>0</v>
      </c>
      <c r="BI78">
        <v>0.84400399999999998</v>
      </c>
      <c r="BJ78">
        <v>0</v>
      </c>
      <c r="BK78">
        <v>1.2624E-2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0.49992799999999998</v>
      </c>
      <c r="BS78">
        <v>1.64</v>
      </c>
      <c r="BT78">
        <v>0</v>
      </c>
      <c r="BU78">
        <v>2.6925140000000001</v>
      </c>
      <c r="BV78">
        <v>1.341844</v>
      </c>
      <c r="BW78">
        <v>9.44</v>
      </c>
      <c r="BX78">
        <v>4.1161880000000002</v>
      </c>
      <c r="BY78">
        <v>0</v>
      </c>
      <c r="BZ78">
        <v>1.9381029999999999</v>
      </c>
      <c r="CA78">
        <v>3.5116909999999999</v>
      </c>
      <c r="CB78">
        <v>1.78</v>
      </c>
      <c r="CC78">
        <v>0.95</v>
      </c>
      <c r="CD78">
        <v>1.43</v>
      </c>
      <c r="CE78">
        <v>1.81</v>
      </c>
      <c r="CF78">
        <v>0.17</v>
      </c>
      <c r="CG78">
        <v>3.77</v>
      </c>
      <c r="CH78">
        <v>0.78120000000000001</v>
      </c>
      <c r="CI78">
        <v>7.91</v>
      </c>
      <c r="CJ78">
        <v>1.92</v>
      </c>
      <c r="CK78">
        <v>1.79</v>
      </c>
      <c r="CL78">
        <v>5.313701</v>
      </c>
      <c r="CM78">
        <v>0.935114</v>
      </c>
      <c r="CN78">
        <v>3.5424669999999998</v>
      </c>
      <c r="CO78">
        <v>2.92</v>
      </c>
      <c r="CP78">
        <v>0.99528000000000005</v>
      </c>
      <c r="CQ78">
        <v>2.7933970000000001</v>
      </c>
      <c r="CR78">
        <v>3.52</v>
      </c>
      <c r="CS78">
        <v>1.8990750000000001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87.510216</v>
      </c>
    </row>
    <row r="79" spans="1:114">
      <c r="A79" t="s">
        <v>121</v>
      </c>
      <c r="B79">
        <v>0</v>
      </c>
      <c r="C79">
        <v>0</v>
      </c>
      <c r="D79">
        <v>45.812800000000003</v>
      </c>
      <c r="E79">
        <v>0</v>
      </c>
      <c r="F79">
        <v>15.042299999999999</v>
      </c>
      <c r="G79">
        <v>22.62</v>
      </c>
      <c r="H79">
        <v>0</v>
      </c>
      <c r="I79">
        <v>93.725999999999999</v>
      </c>
      <c r="J79">
        <v>2.286</v>
      </c>
      <c r="K79">
        <v>687.84215500000005</v>
      </c>
      <c r="L79">
        <v>437.60275000000001</v>
      </c>
      <c r="M79">
        <v>87.87</v>
      </c>
      <c r="N79">
        <v>119.15625</v>
      </c>
      <c r="O79">
        <v>62.395313000000002</v>
      </c>
      <c r="P79">
        <v>119.32</v>
      </c>
      <c r="Q79">
        <v>14.35</v>
      </c>
      <c r="R79">
        <v>29.971499999999999</v>
      </c>
      <c r="S79">
        <v>18.109000000000002</v>
      </c>
      <c r="T79">
        <v>0.47039999999999998</v>
      </c>
      <c r="U79">
        <v>348.97500000000002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27.426880000000001</v>
      </c>
      <c r="AC79">
        <v>20.074670999999999</v>
      </c>
      <c r="AD79">
        <v>18.864599999999999</v>
      </c>
      <c r="AE79">
        <v>0</v>
      </c>
      <c r="AF79">
        <v>25.4</v>
      </c>
      <c r="AG79">
        <v>42.700800000000001</v>
      </c>
      <c r="AH79">
        <v>96.527600000000007</v>
      </c>
      <c r="AI79">
        <v>0</v>
      </c>
      <c r="AJ79">
        <v>0</v>
      </c>
      <c r="AK79">
        <v>26.3</v>
      </c>
      <c r="AL79">
        <v>12.782</v>
      </c>
      <c r="AM79">
        <v>16.349423999999999</v>
      </c>
      <c r="AN79">
        <v>0.88154999999999994</v>
      </c>
      <c r="AO79">
        <v>0</v>
      </c>
      <c r="AP79">
        <v>5.1239999999999997</v>
      </c>
      <c r="AQ79">
        <v>41.25</v>
      </c>
      <c r="AR79">
        <v>37.536000000000001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87.34189099999999</v>
      </c>
      <c r="BA79">
        <f t="shared" si="4"/>
        <v>2851.5069719999997</v>
      </c>
      <c r="BD79">
        <v>4.2938999999999998</v>
      </c>
      <c r="BE79">
        <v>0</v>
      </c>
      <c r="BF79">
        <v>2.4006E-2</v>
      </c>
      <c r="BG79">
        <v>0</v>
      </c>
      <c r="BH79">
        <v>0</v>
      </c>
      <c r="BI79">
        <v>0.84400399999999998</v>
      </c>
      <c r="BJ79">
        <v>0</v>
      </c>
      <c r="BK79">
        <v>1.2624E-2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0.49992799999999998</v>
      </c>
      <c r="BS79">
        <v>1.64</v>
      </c>
      <c r="BT79">
        <v>0</v>
      </c>
      <c r="BU79">
        <v>2.6925140000000001</v>
      </c>
      <c r="BV79">
        <v>1.341844</v>
      </c>
      <c r="BW79">
        <v>9.44</v>
      </c>
      <c r="BX79">
        <v>4.1161880000000002</v>
      </c>
      <c r="BY79">
        <v>0</v>
      </c>
      <c r="BZ79">
        <v>1.9381029999999999</v>
      </c>
      <c r="CA79">
        <v>3.5116909999999999</v>
      </c>
      <c r="CB79">
        <v>1.78</v>
      </c>
      <c r="CC79">
        <v>0.95</v>
      </c>
      <c r="CD79">
        <v>1.43</v>
      </c>
      <c r="CE79">
        <v>1.84</v>
      </c>
      <c r="CF79">
        <v>0.17</v>
      </c>
      <c r="CG79">
        <v>3.77</v>
      </c>
      <c r="CH79">
        <v>0.77280000000000004</v>
      </c>
      <c r="CI79">
        <v>7.91</v>
      </c>
      <c r="CJ79">
        <v>1.73</v>
      </c>
      <c r="CK79">
        <v>1.79</v>
      </c>
      <c r="CL79">
        <v>5.313701</v>
      </c>
      <c r="CM79">
        <v>0.935114</v>
      </c>
      <c r="CN79">
        <v>3.5424669999999998</v>
      </c>
      <c r="CO79">
        <v>2.92</v>
      </c>
      <c r="CP79">
        <v>0.99528000000000005</v>
      </c>
      <c r="CQ79">
        <v>2.7933970000000001</v>
      </c>
      <c r="CR79">
        <v>3.52</v>
      </c>
      <c r="CS79">
        <v>1.8990750000000001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87.34189099999999</v>
      </c>
    </row>
    <row r="80" spans="1:114">
      <c r="A80" t="s">
        <v>122</v>
      </c>
      <c r="B80">
        <v>0</v>
      </c>
      <c r="C80">
        <v>0</v>
      </c>
      <c r="D80">
        <v>45.812800000000003</v>
      </c>
      <c r="E80">
        <v>0</v>
      </c>
      <c r="F80">
        <v>15.042299999999999</v>
      </c>
      <c r="G80">
        <v>22.62</v>
      </c>
      <c r="H80">
        <v>0</v>
      </c>
      <c r="I80">
        <v>93.725999999999999</v>
      </c>
      <c r="J80">
        <v>2.286</v>
      </c>
      <c r="K80">
        <v>687.84215500000005</v>
      </c>
      <c r="L80">
        <v>437.60275000000001</v>
      </c>
      <c r="M80">
        <v>87.87</v>
      </c>
      <c r="N80">
        <v>119.15625</v>
      </c>
      <c r="O80">
        <v>62.395313000000002</v>
      </c>
      <c r="P80">
        <v>119.32</v>
      </c>
      <c r="Q80">
        <v>14.35</v>
      </c>
      <c r="R80">
        <v>29.971499999999999</v>
      </c>
      <c r="S80">
        <v>18.109000000000002</v>
      </c>
      <c r="T80">
        <v>0.47039999999999998</v>
      </c>
      <c r="U80">
        <v>348.97500000000002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27.426880000000001</v>
      </c>
      <c r="AC80">
        <v>20.074670999999999</v>
      </c>
      <c r="AD80">
        <v>18.864599999999999</v>
      </c>
      <c r="AE80">
        <v>0</v>
      </c>
      <c r="AF80">
        <v>25.4</v>
      </c>
      <c r="AG80">
        <v>42.700800000000001</v>
      </c>
      <c r="AH80">
        <v>72.395700000000005</v>
      </c>
      <c r="AI80">
        <v>0</v>
      </c>
      <c r="AJ80">
        <v>0</v>
      </c>
      <c r="AK80">
        <v>26.3</v>
      </c>
      <c r="AL80">
        <v>12.782</v>
      </c>
      <c r="AM80">
        <v>16.349423999999999</v>
      </c>
      <c r="AN80">
        <v>0.88154999999999994</v>
      </c>
      <c r="AO80">
        <v>0</v>
      </c>
      <c r="AP80">
        <v>5.1239999999999997</v>
      </c>
      <c r="AQ80">
        <v>26.4</v>
      </c>
      <c r="AR80">
        <v>37.536000000000001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86.858690999999993</v>
      </c>
      <c r="BA80">
        <f t="shared" si="4"/>
        <v>2812.0418719999998</v>
      </c>
      <c r="BD80">
        <v>4.2938999999999998</v>
      </c>
      <c r="BE80">
        <v>0</v>
      </c>
      <c r="BF80">
        <v>2.4006E-2</v>
      </c>
      <c r="BG80">
        <v>0</v>
      </c>
      <c r="BH80">
        <v>0</v>
      </c>
      <c r="BI80">
        <v>0.84400399999999998</v>
      </c>
      <c r="BJ80">
        <v>0</v>
      </c>
      <c r="BK80">
        <v>1.2624E-2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0.49992799999999998</v>
      </c>
      <c r="BS80">
        <v>1.64</v>
      </c>
      <c r="BT80">
        <v>0</v>
      </c>
      <c r="BU80">
        <v>2.6925140000000001</v>
      </c>
      <c r="BV80">
        <v>1.341844</v>
      </c>
      <c r="BW80">
        <v>9.44</v>
      </c>
      <c r="BX80">
        <v>4.1161880000000002</v>
      </c>
      <c r="BY80">
        <v>0</v>
      </c>
      <c r="BZ80">
        <v>1.9381029999999999</v>
      </c>
      <c r="CA80">
        <v>3.5116909999999999</v>
      </c>
      <c r="CB80">
        <v>1.78</v>
      </c>
      <c r="CC80">
        <v>0.95</v>
      </c>
      <c r="CD80">
        <v>1.43</v>
      </c>
      <c r="CE80">
        <v>1.84</v>
      </c>
      <c r="CF80">
        <v>0.17</v>
      </c>
      <c r="CG80">
        <v>3.77</v>
      </c>
      <c r="CH80">
        <v>0.5796</v>
      </c>
      <c r="CI80">
        <v>7.91</v>
      </c>
      <c r="CJ80">
        <v>1.44</v>
      </c>
      <c r="CK80">
        <v>1.79</v>
      </c>
      <c r="CL80">
        <v>5.313701</v>
      </c>
      <c r="CM80">
        <v>0.935114</v>
      </c>
      <c r="CN80">
        <v>3.5424669999999998</v>
      </c>
      <c r="CO80">
        <v>2.92</v>
      </c>
      <c r="CP80">
        <v>0.99528000000000005</v>
      </c>
      <c r="CQ80">
        <v>2.7933970000000001</v>
      </c>
      <c r="CR80">
        <v>3.52</v>
      </c>
      <c r="CS80">
        <v>1.8990750000000001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86.858690999999993</v>
      </c>
    </row>
    <row r="81" spans="1:114">
      <c r="A81" t="s">
        <v>123</v>
      </c>
      <c r="B81">
        <v>0</v>
      </c>
      <c r="C81">
        <v>0</v>
      </c>
      <c r="D81">
        <v>45.812800000000003</v>
      </c>
      <c r="E81">
        <v>0</v>
      </c>
      <c r="F81">
        <v>15.042299999999999</v>
      </c>
      <c r="G81">
        <v>22.62</v>
      </c>
      <c r="H81">
        <v>0</v>
      </c>
      <c r="I81">
        <v>93.725999999999999</v>
      </c>
      <c r="J81">
        <v>2.286</v>
      </c>
      <c r="K81">
        <v>687.84215500000005</v>
      </c>
      <c r="L81">
        <v>437.60275000000001</v>
      </c>
      <c r="M81">
        <v>87.87</v>
      </c>
      <c r="N81">
        <v>119.15625</v>
      </c>
      <c r="O81">
        <v>62.395313000000002</v>
      </c>
      <c r="P81">
        <v>119.32</v>
      </c>
      <c r="Q81">
        <v>14.35</v>
      </c>
      <c r="R81">
        <v>29.971499999999999</v>
      </c>
      <c r="S81">
        <v>18.109000000000002</v>
      </c>
      <c r="T81">
        <v>0.47039999999999998</v>
      </c>
      <c r="U81">
        <v>348.97500000000002</v>
      </c>
      <c r="V81">
        <v>20.731850000000001</v>
      </c>
      <c r="W81">
        <v>34.799309999999998</v>
      </c>
      <c r="X81">
        <v>147.515625</v>
      </c>
      <c r="Y81">
        <v>0</v>
      </c>
      <c r="Z81">
        <v>13.1076</v>
      </c>
      <c r="AA81">
        <v>28.09872</v>
      </c>
      <c r="AB81">
        <v>13.602399999999999</v>
      </c>
      <c r="AC81">
        <v>20.074670999999999</v>
      </c>
      <c r="AD81">
        <v>9.4322999999999997</v>
      </c>
      <c r="AE81">
        <v>0</v>
      </c>
      <c r="AF81">
        <v>25.4</v>
      </c>
      <c r="AG81">
        <v>42.700800000000001</v>
      </c>
      <c r="AH81">
        <v>41.033999999999999</v>
      </c>
      <c r="AI81">
        <v>0</v>
      </c>
      <c r="AJ81">
        <v>0</v>
      </c>
      <c r="AK81">
        <v>26.3</v>
      </c>
      <c r="AL81">
        <v>12.782</v>
      </c>
      <c r="AM81">
        <v>16.349423999999999</v>
      </c>
      <c r="AN81">
        <v>0.88154999999999994</v>
      </c>
      <c r="AO81">
        <v>0</v>
      </c>
      <c r="AP81">
        <v>5.1239999999999997</v>
      </c>
      <c r="AQ81">
        <v>13.2</v>
      </c>
      <c r="AR81">
        <v>37.536000000000001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86.256690999999989</v>
      </c>
      <c r="BA81">
        <f t="shared" si="4"/>
        <v>2743.621392</v>
      </c>
      <c r="BD81">
        <v>4.2938999999999998</v>
      </c>
      <c r="BE81">
        <v>0</v>
      </c>
      <c r="BF81">
        <v>2.4006E-2</v>
      </c>
      <c r="BG81">
        <v>0</v>
      </c>
      <c r="BH81">
        <v>0</v>
      </c>
      <c r="BI81">
        <v>0.84400399999999998</v>
      </c>
      <c r="BJ81">
        <v>0</v>
      </c>
      <c r="BK81">
        <v>1.2624E-2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0.49992799999999998</v>
      </c>
      <c r="BS81">
        <v>1.64</v>
      </c>
      <c r="BT81">
        <v>0</v>
      </c>
      <c r="BU81">
        <v>2.6925140000000001</v>
      </c>
      <c r="BV81">
        <v>1.341844</v>
      </c>
      <c r="BW81">
        <v>9.44</v>
      </c>
      <c r="BX81">
        <v>4.1161880000000002</v>
      </c>
      <c r="BY81">
        <v>0</v>
      </c>
      <c r="BZ81">
        <v>1.9381029999999999</v>
      </c>
      <c r="CA81">
        <v>3.5116909999999999</v>
      </c>
      <c r="CB81">
        <v>1.78</v>
      </c>
      <c r="CC81">
        <v>0.95</v>
      </c>
      <c r="CD81">
        <v>1.43</v>
      </c>
      <c r="CE81">
        <v>1.79</v>
      </c>
      <c r="CF81">
        <v>0.17</v>
      </c>
      <c r="CG81">
        <v>3.77</v>
      </c>
      <c r="CH81">
        <v>0.3276</v>
      </c>
      <c r="CI81">
        <v>7.91</v>
      </c>
      <c r="CJ81">
        <v>1.1399999999999999</v>
      </c>
      <c r="CK81">
        <v>1.79</v>
      </c>
      <c r="CL81">
        <v>5.313701</v>
      </c>
      <c r="CM81">
        <v>0.935114</v>
      </c>
      <c r="CN81">
        <v>3.5424669999999998</v>
      </c>
      <c r="CO81">
        <v>2.92</v>
      </c>
      <c r="CP81">
        <v>0.99528000000000005</v>
      </c>
      <c r="CQ81">
        <v>2.7933970000000001</v>
      </c>
      <c r="CR81">
        <v>3.52</v>
      </c>
      <c r="CS81">
        <v>1.8990750000000001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86.256690999999989</v>
      </c>
    </row>
    <row r="82" spans="1:114">
      <c r="A82" t="s">
        <v>124</v>
      </c>
      <c r="B82">
        <v>0</v>
      </c>
      <c r="C82">
        <v>0</v>
      </c>
      <c r="D82">
        <v>45.812800000000003</v>
      </c>
      <c r="E82">
        <v>0</v>
      </c>
      <c r="F82">
        <v>15.042299999999999</v>
      </c>
      <c r="G82">
        <v>22.62</v>
      </c>
      <c r="H82">
        <v>0</v>
      </c>
      <c r="I82">
        <v>93.725999999999999</v>
      </c>
      <c r="J82">
        <v>2.286</v>
      </c>
      <c r="K82">
        <v>687.84215500000005</v>
      </c>
      <c r="L82">
        <v>437.60275000000001</v>
      </c>
      <c r="M82">
        <v>87.87</v>
      </c>
      <c r="N82">
        <v>119.15625</v>
      </c>
      <c r="O82">
        <v>62.395313000000002</v>
      </c>
      <c r="P82">
        <v>119.32</v>
      </c>
      <c r="Q82">
        <v>14.35</v>
      </c>
      <c r="R82">
        <v>29.971499999999999</v>
      </c>
      <c r="S82">
        <v>18.109000000000002</v>
      </c>
      <c r="T82">
        <v>0.47039999999999998</v>
      </c>
      <c r="U82">
        <v>348.97500000000002</v>
      </c>
      <c r="V82">
        <v>20.731850000000001</v>
      </c>
      <c r="W82">
        <v>34.799309999999998</v>
      </c>
      <c r="X82">
        <v>147.515625</v>
      </c>
      <c r="Y82">
        <v>0</v>
      </c>
      <c r="Z82">
        <v>13.1076</v>
      </c>
      <c r="AA82">
        <v>28.09872</v>
      </c>
      <c r="AB82">
        <v>13.602399999999999</v>
      </c>
      <c r="AC82">
        <v>20.074670999999999</v>
      </c>
      <c r="AD82">
        <v>0</v>
      </c>
      <c r="AE82">
        <v>0</v>
      </c>
      <c r="AF82">
        <v>25.4</v>
      </c>
      <c r="AG82">
        <v>42.700800000000001</v>
      </c>
      <c r="AH82">
        <v>21.494</v>
      </c>
      <c r="AI82">
        <v>0</v>
      </c>
      <c r="AJ82">
        <v>0</v>
      </c>
      <c r="AK82">
        <v>26.3</v>
      </c>
      <c r="AL82">
        <v>12.782</v>
      </c>
      <c r="AM82">
        <v>16.349423999999999</v>
      </c>
      <c r="AN82">
        <v>0.88154999999999994</v>
      </c>
      <c r="AO82">
        <v>0</v>
      </c>
      <c r="AP82">
        <v>5.1239999999999997</v>
      </c>
      <c r="AQ82">
        <v>13.2</v>
      </c>
      <c r="AR82">
        <v>37.536000000000001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85.819890999999984</v>
      </c>
      <c r="BA82">
        <f t="shared" si="4"/>
        <v>2714.2122920000002</v>
      </c>
      <c r="BD82">
        <v>4.2938999999999998</v>
      </c>
      <c r="BE82">
        <v>0</v>
      </c>
      <c r="BF82">
        <v>2.4006E-2</v>
      </c>
      <c r="BG82">
        <v>0</v>
      </c>
      <c r="BH82">
        <v>0</v>
      </c>
      <c r="BI82">
        <v>0.84400399999999998</v>
      </c>
      <c r="BJ82">
        <v>0</v>
      </c>
      <c r="BK82">
        <v>1.2624E-2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0.49992799999999998</v>
      </c>
      <c r="BS82">
        <v>1.64</v>
      </c>
      <c r="BT82">
        <v>0</v>
      </c>
      <c r="BU82">
        <v>2.6925140000000001</v>
      </c>
      <c r="BV82">
        <v>1.341844</v>
      </c>
      <c r="BW82">
        <v>9.44</v>
      </c>
      <c r="BX82">
        <v>4.1161880000000002</v>
      </c>
      <c r="BY82">
        <v>0</v>
      </c>
      <c r="BZ82">
        <v>1.9381029999999999</v>
      </c>
      <c r="CA82">
        <v>3.5116909999999999</v>
      </c>
      <c r="CB82">
        <v>1.78</v>
      </c>
      <c r="CC82">
        <v>0.95</v>
      </c>
      <c r="CD82">
        <v>1.43</v>
      </c>
      <c r="CE82">
        <v>1.79</v>
      </c>
      <c r="CF82">
        <v>0.17</v>
      </c>
      <c r="CG82">
        <v>3.77</v>
      </c>
      <c r="CH82">
        <v>0.17080000000000001</v>
      </c>
      <c r="CI82">
        <v>7.91</v>
      </c>
      <c r="CJ82">
        <v>0.86</v>
      </c>
      <c r="CK82">
        <v>1.79</v>
      </c>
      <c r="CL82">
        <v>5.313701</v>
      </c>
      <c r="CM82">
        <v>0.935114</v>
      </c>
      <c r="CN82">
        <v>3.5424669999999998</v>
      </c>
      <c r="CO82">
        <v>2.92</v>
      </c>
      <c r="CP82">
        <v>0.99528000000000005</v>
      </c>
      <c r="CQ82">
        <v>2.7933970000000001</v>
      </c>
      <c r="CR82">
        <v>3.52</v>
      </c>
      <c r="CS82">
        <v>1.8990750000000001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85.819890999999984</v>
      </c>
    </row>
    <row r="83" spans="1:114">
      <c r="A83" t="s">
        <v>125</v>
      </c>
      <c r="B83">
        <v>0</v>
      </c>
      <c r="C83">
        <v>0</v>
      </c>
      <c r="D83">
        <v>46.031999999999996</v>
      </c>
      <c r="E83">
        <v>0</v>
      </c>
      <c r="F83">
        <v>15.042299999999999</v>
      </c>
      <c r="G83">
        <v>22.62</v>
      </c>
      <c r="H83">
        <v>0</v>
      </c>
      <c r="I83">
        <v>93.725999999999999</v>
      </c>
      <c r="J83">
        <v>2.286</v>
      </c>
      <c r="K83">
        <v>687.84215500000005</v>
      </c>
      <c r="L83">
        <v>437.60275000000001</v>
      </c>
      <c r="M83">
        <v>87.87</v>
      </c>
      <c r="N83">
        <v>119.15625</v>
      </c>
      <c r="O83">
        <v>62.395313000000002</v>
      </c>
      <c r="P83">
        <v>119.32</v>
      </c>
      <c r="Q83">
        <v>14.35</v>
      </c>
      <c r="R83">
        <v>29.971499999999999</v>
      </c>
      <c r="S83">
        <v>18.109000000000002</v>
      </c>
      <c r="T83">
        <v>0.38400000000000001</v>
      </c>
      <c r="U83">
        <v>332.1</v>
      </c>
      <c r="V83">
        <v>20.731850000000001</v>
      </c>
      <c r="W83">
        <v>34.799309999999998</v>
      </c>
      <c r="X83">
        <v>147.515625</v>
      </c>
      <c r="Y83">
        <v>0</v>
      </c>
      <c r="Z83">
        <v>13.1076</v>
      </c>
      <c r="AA83">
        <v>28.09872</v>
      </c>
      <c r="AB83">
        <v>13.602399999999999</v>
      </c>
      <c r="AC83">
        <v>20.074670999999999</v>
      </c>
      <c r="AD83">
        <v>0</v>
      </c>
      <c r="AE83">
        <v>0</v>
      </c>
      <c r="AF83">
        <v>25.4</v>
      </c>
      <c r="AG83">
        <v>42.700800000000001</v>
      </c>
      <c r="AH83">
        <v>0</v>
      </c>
      <c r="AI83">
        <v>0</v>
      </c>
      <c r="AJ83">
        <v>0</v>
      </c>
      <c r="AK83">
        <v>26.3</v>
      </c>
      <c r="AL83">
        <v>12.782</v>
      </c>
      <c r="AM83">
        <v>16.349423999999999</v>
      </c>
      <c r="AN83">
        <v>0.88154999999999994</v>
      </c>
      <c r="AO83">
        <v>0</v>
      </c>
      <c r="AP83">
        <v>2.8182</v>
      </c>
      <c r="AQ83">
        <v>0</v>
      </c>
      <c r="AR83">
        <v>37.536000000000001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84.869090999999983</v>
      </c>
      <c r="BA83">
        <f t="shared" si="4"/>
        <v>2659.5194920000008</v>
      </c>
      <c r="BD83">
        <v>4.2938999999999998</v>
      </c>
      <c r="BE83">
        <v>0</v>
      </c>
      <c r="BF83">
        <v>2.4006E-2</v>
      </c>
      <c r="BG83">
        <v>0</v>
      </c>
      <c r="BH83">
        <v>0</v>
      </c>
      <c r="BI83">
        <v>0.84400399999999998</v>
      </c>
      <c r="BJ83">
        <v>0</v>
      </c>
      <c r="BK83">
        <v>1.2624E-2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0.49992799999999998</v>
      </c>
      <c r="BS83">
        <v>1.64</v>
      </c>
      <c r="BT83">
        <v>0</v>
      </c>
      <c r="BU83">
        <v>2.6925140000000001</v>
      </c>
      <c r="BV83">
        <v>1.341844</v>
      </c>
      <c r="BW83">
        <v>9.44</v>
      </c>
      <c r="BX83">
        <v>4.1161880000000002</v>
      </c>
      <c r="BY83">
        <v>0</v>
      </c>
      <c r="BZ83">
        <v>1.9381029999999999</v>
      </c>
      <c r="CA83">
        <v>3.5116909999999999</v>
      </c>
      <c r="CB83">
        <v>1.78</v>
      </c>
      <c r="CC83">
        <v>0.95</v>
      </c>
      <c r="CD83">
        <v>1.43</v>
      </c>
      <c r="CE83">
        <v>1.79</v>
      </c>
      <c r="CF83">
        <v>0.17</v>
      </c>
      <c r="CG83">
        <v>3.77</v>
      </c>
      <c r="CH83">
        <v>0</v>
      </c>
      <c r="CI83">
        <v>7.91</v>
      </c>
      <c r="CJ83">
        <v>0</v>
      </c>
      <c r="CK83">
        <v>1.79</v>
      </c>
      <c r="CL83">
        <v>5.313701</v>
      </c>
      <c r="CM83">
        <v>0.935114</v>
      </c>
      <c r="CN83">
        <v>3.5424669999999998</v>
      </c>
      <c r="CO83">
        <v>3</v>
      </c>
      <c r="CP83">
        <v>0.99528000000000005</v>
      </c>
      <c r="CQ83">
        <v>2.7933970000000001</v>
      </c>
      <c r="CR83">
        <v>3.52</v>
      </c>
      <c r="CS83">
        <v>1.8990750000000001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84.869090999999983</v>
      </c>
    </row>
    <row r="84" spans="1:114">
      <c r="A84" t="s">
        <v>126</v>
      </c>
      <c r="B84">
        <v>0</v>
      </c>
      <c r="C84">
        <v>0</v>
      </c>
      <c r="D84">
        <v>46.031999999999996</v>
      </c>
      <c r="E84">
        <v>0</v>
      </c>
      <c r="F84">
        <v>15.042299999999999</v>
      </c>
      <c r="G84">
        <v>22.62</v>
      </c>
      <c r="H84">
        <v>0</v>
      </c>
      <c r="I84">
        <v>93.725999999999999</v>
      </c>
      <c r="J84">
        <v>2.286</v>
      </c>
      <c r="K84">
        <v>687.84215500000005</v>
      </c>
      <c r="L84">
        <v>437.60275000000001</v>
      </c>
      <c r="M84">
        <v>87.87</v>
      </c>
      <c r="N84">
        <v>119.15625</v>
      </c>
      <c r="O84">
        <v>62.395313000000002</v>
      </c>
      <c r="P84">
        <v>119.32</v>
      </c>
      <c r="Q84">
        <v>14.35</v>
      </c>
      <c r="R84">
        <v>29.971499999999999</v>
      </c>
      <c r="S84">
        <v>18.109000000000002</v>
      </c>
      <c r="T84">
        <v>0.38400000000000001</v>
      </c>
      <c r="U84">
        <v>315.22500000000002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13.1076</v>
      </c>
      <c r="AA84">
        <v>28.09872</v>
      </c>
      <c r="AB84">
        <v>13.602399999999999</v>
      </c>
      <c r="AC84">
        <v>10.02744</v>
      </c>
      <c r="AD84">
        <v>0</v>
      </c>
      <c r="AE84">
        <v>0</v>
      </c>
      <c r="AF84">
        <v>25.4</v>
      </c>
      <c r="AG84">
        <v>42.700800000000001</v>
      </c>
      <c r="AH84">
        <v>0</v>
      </c>
      <c r="AI84">
        <v>0</v>
      </c>
      <c r="AJ84">
        <v>0</v>
      </c>
      <c r="AK84">
        <v>26.3</v>
      </c>
      <c r="AL84">
        <v>12.782</v>
      </c>
      <c r="AM84">
        <v>16.349423999999999</v>
      </c>
      <c r="AN84">
        <v>0.88154999999999994</v>
      </c>
      <c r="AO84">
        <v>0</v>
      </c>
      <c r="AP84">
        <v>2.8182</v>
      </c>
      <c r="AQ84">
        <v>0</v>
      </c>
      <c r="AR84">
        <v>37.536000000000001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85.284890999999988</v>
      </c>
      <c r="BA84">
        <f t="shared" si="4"/>
        <v>2633.0130610000006</v>
      </c>
      <c r="BD84">
        <v>4.2938999999999998</v>
      </c>
      <c r="BE84">
        <v>0</v>
      </c>
      <c r="BF84">
        <v>2.4006E-2</v>
      </c>
      <c r="BG84">
        <v>0</v>
      </c>
      <c r="BH84">
        <v>0</v>
      </c>
      <c r="BI84">
        <v>0.84400399999999998</v>
      </c>
      <c r="BJ84">
        <v>0</v>
      </c>
      <c r="BK84">
        <v>1.2624E-2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0.49992799999999998</v>
      </c>
      <c r="BS84">
        <v>1.64</v>
      </c>
      <c r="BT84">
        <v>0.4158</v>
      </c>
      <c r="BU84">
        <v>2.6925140000000001</v>
      </c>
      <c r="BV84">
        <v>1.341844</v>
      </c>
      <c r="BW84">
        <v>9.44</v>
      </c>
      <c r="BX84">
        <v>4.1161880000000002</v>
      </c>
      <c r="BY84">
        <v>0</v>
      </c>
      <c r="BZ84">
        <v>1.9381029999999999</v>
      </c>
      <c r="CA84">
        <v>3.5116909999999999</v>
      </c>
      <c r="CB84">
        <v>1.78</v>
      </c>
      <c r="CC84">
        <v>0.95</v>
      </c>
      <c r="CD84">
        <v>1.43</v>
      </c>
      <c r="CE84">
        <v>1.79</v>
      </c>
      <c r="CF84">
        <v>0.17</v>
      </c>
      <c r="CG84">
        <v>3.77</v>
      </c>
      <c r="CH84">
        <v>0</v>
      </c>
      <c r="CI84">
        <v>7.91</v>
      </c>
      <c r="CJ84">
        <v>0</v>
      </c>
      <c r="CK84">
        <v>1.79</v>
      </c>
      <c r="CL84">
        <v>5.313701</v>
      </c>
      <c r="CM84">
        <v>0.935114</v>
      </c>
      <c r="CN84">
        <v>3.5424669999999998</v>
      </c>
      <c r="CO84">
        <v>3</v>
      </c>
      <c r="CP84">
        <v>0.99528000000000005</v>
      </c>
      <c r="CQ84">
        <v>2.7933970000000001</v>
      </c>
      <c r="CR84">
        <v>3.52</v>
      </c>
      <c r="CS84">
        <v>1.8990750000000001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85.284890999999988</v>
      </c>
    </row>
    <row r="85" spans="1:114">
      <c r="A85" t="s">
        <v>127</v>
      </c>
      <c r="B85">
        <v>0</v>
      </c>
      <c r="C85">
        <v>0</v>
      </c>
      <c r="D85">
        <v>46.031999999999996</v>
      </c>
      <c r="E85">
        <v>0</v>
      </c>
      <c r="F85">
        <v>15.042299999999999</v>
      </c>
      <c r="G85">
        <v>22.62</v>
      </c>
      <c r="H85">
        <v>0</v>
      </c>
      <c r="I85">
        <v>93.725999999999999</v>
      </c>
      <c r="J85">
        <v>2.286</v>
      </c>
      <c r="K85">
        <v>687.84215500000005</v>
      </c>
      <c r="L85">
        <v>437.60275000000001</v>
      </c>
      <c r="M85">
        <v>87.87</v>
      </c>
      <c r="N85">
        <v>119.15625</v>
      </c>
      <c r="O85">
        <v>62.395313000000002</v>
      </c>
      <c r="P85">
        <v>119.32</v>
      </c>
      <c r="Q85">
        <v>14.35</v>
      </c>
      <c r="R85">
        <v>29.971499999999999</v>
      </c>
      <c r="S85">
        <v>18.109000000000002</v>
      </c>
      <c r="T85">
        <v>0.38400000000000001</v>
      </c>
      <c r="U85">
        <v>305.10000000000002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13.1076</v>
      </c>
      <c r="AA85">
        <v>28.09872</v>
      </c>
      <c r="AB85">
        <v>0</v>
      </c>
      <c r="AC85">
        <v>10.02744</v>
      </c>
      <c r="AD85">
        <v>0</v>
      </c>
      <c r="AE85">
        <v>0</v>
      </c>
      <c r="AF85">
        <v>25.4</v>
      </c>
      <c r="AG85">
        <v>42.700800000000001</v>
      </c>
      <c r="AH85">
        <v>0</v>
      </c>
      <c r="AI85">
        <v>0</v>
      </c>
      <c r="AJ85">
        <v>0</v>
      </c>
      <c r="AK85">
        <v>26.3</v>
      </c>
      <c r="AL85">
        <v>12.782</v>
      </c>
      <c r="AM85">
        <v>16.349423999999999</v>
      </c>
      <c r="AN85">
        <v>0.88154999999999994</v>
      </c>
      <c r="AO85">
        <v>0</v>
      </c>
      <c r="AP85">
        <v>2.8182</v>
      </c>
      <c r="AQ85">
        <v>0</v>
      </c>
      <c r="AR85">
        <v>37.536000000000001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85.842701999999989</v>
      </c>
      <c r="BA85">
        <f t="shared" si="4"/>
        <v>2609.8434720000005</v>
      </c>
      <c r="BD85">
        <v>4.2938999999999998</v>
      </c>
      <c r="BE85">
        <v>0</v>
      </c>
      <c r="BF85">
        <v>2.4080000000000001E-2</v>
      </c>
      <c r="BG85">
        <v>0</v>
      </c>
      <c r="BH85">
        <v>0</v>
      </c>
      <c r="BI85">
        <v>0.84400399999999998</v>
      </c>
      <c r="BJ85">
        <v>0</v>
      </c>
      <c r="BK85">
        <v>1.2624E-2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0.49992799999999998</v>
      </c>
      <c r="BS85">
        <v>1.64</v>
      </c>
      <c r="BT85">
        <v>0.83160000000000001</v>
      </c>
      <c r="BU85">
        <v>2.6925140000000001</v>
      </c>
      <c r="BV85">
        <v>1.341844</v>
      </c>
      <c r="BW85">
        <v>9.44</v>
      </c>
      <c r="BX85">
        <v>4.2581249999999997</v>
      </c>
      <c r="BY85">
        <v>0</v>
      </c>
      <c r="BZ85">
        <v>1.9381029999999999</v>
      </c>
      <c r="CA85">
        <v>3.5116909999999999</v>
      </c>
      <c r="CB85">
        <v>1.78</v>
      </c>
      <c r="CC85">
        <v>0.95</v>
      </c>
      <c r="CD85">
        <v>1.43</v>
      </c>
      <c r="CE85">
        <v>1.79</v>
      </c>
      <c r="CF85">
        <v>0.17</v>
      </c>
      <c r="CG85">
        <v>3.77</v>
      </c>
      <c r="CH85">
        <v>0</v>
      </c>
      <c r="CI85">
        <v>7.91</v>
      </c>
      <c r="CJ85">
        <v>0</v>
      </c>
      <c r="CK85">
        <v>1.79</v>
      </c>
      <c r="CL85">
        <v>5.313701</v>
      </c>
      <c r="CM85">
        <v>0.935114</v>
      </c>
      <c r="CN85">
        <v>3.5424669999999998</v>
      </c>
      <c r="CO85">
        <v>3</v>
      </c>
      <c r="CP85">
        <v>0.99528000000000005</v>
      </c>
      <c r="CQ85">
        <v>2.7933970000000001</v>
      </c>
      <c r="CR85">
        <v>3.52</v>
      </c>
      <c r="CS85">
        <v>1.8990750000000001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85.842701999999989</v>
      </c>
    </row>
    <row r="86" spans="1:114">
      <c r="A86" t="s">
        <v>128</v>
      </c>
      <c r="B86">
        <v>0</v>
      </c>
      <c r="C86">
        <v>0</v>
      </c>
      <c r="D86">
        <v>46.031999999999996</v>
      </c>
      <c r="E86">
        <v>0</v>
      </c>
      <c r="F86">
        <v>15.042299999999999</v>
      </c>
      <c r="G86">
        <v>22.62</v>
      </c>
      <c r="H86">
        <v>0</v>
      </c>
      <c r="I86">
        <v>93.725999999999999</v>
      </c>
      <c r="J86">
        <v>2.286</v>
      </c>
      <c r="K86">
        <v>687.84215500000005</v>
      </c>
      <c r="L86">
        <v>437.60275000000001</v>
      </c>
      <c r="M86">
        <v>87.87</v>
      </c>
      <c r="N86">
        <v>119.15625</v>
      </c>
      <c r="O86">
        <v>62.395313000000002</v>
      </c>
      <c r="P86">
        <v>119.32</v>
      </c>
      <c r="Q86">
        <v>14.35</v>
      </c>
      <c r="R86">
        <v>29.971499999999999</v>
      </c>
      <c r="S86">
        <v>18.109000000000002</v>
      </c>
      <c r="T86">
        <v>0.38400000000000001</v>
      </c>
      <c r="U86">
        <v>279.18</v>
      </c>
      <c r="V86">
        <v>20.731850000000001</v>
      </c>
      <c r="W86">
        <v>34.799309999999998</v>
      </c>
      <c r="X86">
        <v>147.515625</v>
      </c>
      <c r="Y86">
        <v>0</v>
      </c>
      <c r="Z86">
        <v>13.1076</v>
      </c>
      <c r="AA86">
        <v>28.09872</v>
      </c>
      <c r="AB86">
        <v>0</v>
      </c>
      <c r="AC86">
        <v>10.02744</v>
      </c>
      <c r="AD86">
        <v>0</v>
      </c>
      <c r="AE86">
        <v>0</v>
      </c>
      <c r="AF86">
        <v>25.4</v>
      </c>
      <c r="AG86">
        <v>42.700800000000001</v>
      </c>
      <c r="AH86">
        <v>0</v>
      </c>
      <c r="AI86">
        <v>0</v>
      </c>
      <c r="AJ86">
        <v>0</v>
      </c>
      <c r="AK86">
        <v>26.3</v>
      </c>
      <c r="AL86">
        <v>12.782</v>
      </c>
      <c r="AM86">
        <v>16.349423999999999</v>
      </c>
      <c r="AN86">
        <v>0.88154999999999994</v>
      </c>
      <c r="AO86">
        <v>0</v>
      </c>
      <c r="AP86">
        <v>2.8182</v>
      </c>
      <c r="AQ86">
        <v>0</v>
      </c>
      <c r="AR86">
        <v>37.536000000000001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86.258501999999993</v>
      </c>
      <c r="BA86">
        <f t="shared" si="4"/>
        <v>2584.3392720000006</v>
      </c>
      <c r="BD86">
        <v>4.2938999999999998</v>
      </c>
      <c r="BE86">
        <v>0</v>
      </c>
      <c r="BF86">
        <v>2.4080000000000001E-2</v>
      </c>
      <c r="BG86">
        <v>0</v>
      </c>
      <c r="BH86">
        <v>0</v>
      </c>
      <c r="BI86">
        <v>0.84400399999999998</v>
      </c>
      <c r="BJ86">
        <v>0</v>
      </c>
      <c r="BK86">
        <v>1.2624E-2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0.49992799999999998</v>
      </c>
      <c r="BS86">
        <v>1.64</v>
      </c>
      <c r="BT86">
        <v>1.2474000000000001</v>
      </c>
      <c r="BU86">
        <v>2.6925140000000001</v>
      </c>
      <c r="BV86">
        <v>1.341844</v>
      </c>
      <c r="BW86">
        <v>9.44</v>
      </c>
      <c r="BX86">
        <v>4.2581249999999997</v>
      </c>
      <c r="BY86">
        <v>0</v>
      </c>
      <c r="BZ86">
        <v>1.9381029999999999</v>
      </c>
      <c r="CA86">
        <v>3.5116909999999999</v>
      </c>
      <c r="CB86">
        <v>1.78</v>
      </c>
      <c r="CC86">
        <v>0.95</v>
      </c>
      <c r="CD86">
        <v>1.43</v>
      </c>
      <c r="CE86">
        <v>1.79</v>
      </c>
      <c r="CF86">
        <v>0.17</v>
      </c>
      <c r="CG86">
        <v>3.77</v>
      </c>
      <c r="CH86">
        <v>0</v>
      </c>
      <c r="CI86">
        <v>7.91</v>
      </c>
      <c r="CJ86">
        <v>0</v>
      </c>
      <c r="CK86">
        <v>1.79</v>
      </c>
      <c r="CL86">
        <v>5.313701</v>
      </c>
      <c r="CM86">
        <v>0.935114</v>
      </c>
      <c r="CN86">
        <v>3.5424669999999998</v>
      </c>
      <c r="CO86">
        <v>3</v>
      </c>
      <c r="CP86">
        <v>0.99528000000000005</v>
      </c>
      <c r="CQ86">
        <v>2.7933970000000001</v>
      </c>
      <c r="CR86">
        <v>3.52</v>
      </c>
      <c r="CS86">
        <v>1.8990750000000001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86.258501999999993</v>
      </c>
    </row>
    <row r="87" spans="1:114">
      <c r="A87" t="s">
        <v>129</v>
      </c>
      <c r="B87">
        <v>0</v>
      </c>
      <c r="C87">
        <v>0</v>
      </c>
      <c r="D87">
        <v>46.031999999999996</v>
      </c>
      <c r="E87">
        <v>0</v>
      </c>
      <c r="F87">
        <v>15.042299999999999</v>
      </c>
      <c r="G87">
        <v>22.62</v>
      </c>
      <c r="H87">
        <v>0</v>
      </c>
      <c r="I87">
        <v>93.725999999999999</v>
      </c>
      <c r="J87">
        <v>2.286</v>
      </c>
      <c r="K87">
        <v>687.84215500000005</v>
      </c>
      <c r="L87">
        <v>437.60275000000001</v>
      </c>
      <c r="M87">
        <v>87.87</v>
      </c>
      <c r="N87">
        <v>119.15625</v>
      </c>
      <c r="O87">
        <v>62.395313000000002</v>
      </c>
      <c r="P87">
        <v>119.32</v>
      </c>
      <c r="Q87">
        <v>14.35</v>
      </c>
      <c r="R87">
        <v>29.971499999999999</v>
      </c>
      <c r="S87">
        <v>18.109000000000002</v>
      </c>
      <c r="T87">
        <v>0.38400000000000001</v>
      </c>
      <c r="U87">
        <v>279.18</v>
      </c>
      <c r="V87">
        <v>20.731850000000001</v>
      </c>
      <c r="W87">
        <v>34.799309999999998</v>
      </c>
      <c r="X87">
        <v>147.515625</v>
      </c>
      <c r="Y87">
        <v>0</v>
      </c>
      <c r="Z87">
        <v>13.1076</v>
      </c>
      <c r="AA87">
        <v>28.09872</v>
      </c>
      <c r="AB87">
        <v>0</v>
      </c>
      <c r="AC87">
        <v>0</v>
      </c>
      <c r="AD87">
        <v>0</v>
      </c>
      <c r="AE87">
        <v>0</v>
      </c>
      <c r="AF87">
        <v>25.4</v>
      </c>
      <c r="AG87">
        <v>42.700800000000001</v>
      </c>
      <c r="AH87">
        <v>0</v>
      </c>
      <c r="AI87">
        <v>0</v>
      </c>
      <c r="AJ87">
        <v>0</v>
      </c>
      <c r="AK87">
        <v>26.3</v>
      </c>
      <c r="AL87">
        <v>12.782</v>
      </c>
      <c r="AM87">
        <v>16.349423999999999</v>
      </c>
      <c r="AN87">
        <v>0.88154999999999994</v>
      </c>
      <c r="AO87">
        <v>0</v>
      </c>
      <c r="AP87">
        <v>2.8182</v>
      </c>
      <c r="AQ87">
        <v>0</v>
      </c>
      <c r="AR87">
        <v>37.536000000000001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86.674301999999983</v>
      </c>
      <c r="BA87">
        <f t="shared" si="4"/>
        <v>2574.7276320000005</v>
      </c>
      <c r="BD87">
        <v>4.2938999999999998</v>
      </c>
      <c r="BE87">
        <v>0</v>
      </c>
      <c r="BF87">
        <v>2.4080000000000001E-2</v>
      </c>
      <c r="BG87">
        <v>0</v>
      </c>
      <c r="BH87">
        <v>0</v>
      </c>
      <c r="BI87">
        <v>0.84400399999999998</v>
      </c>
      <c r="BJ87">
        <v>0</v>
      </c>
      <c r="BK87">
        <v>1.2624E-2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0.49992799999999998</v>
      </c>
      <c r="BS87">
        <v>1.64</v>
      </c>
      <c r="BT87">
        <v>1.6632</v>
      </c>
      <c r="BU87">
        <v>2.6925140000000001</v>
      </c>
      <c r="BV87">
        <v>1.341844</v>
      </c>
      <c r="BW87">
        <v>9.44</v>
      </c>
      <c r="BX87">
        <v>4.2581249999999997</v>
      </c>
      <c r="BY87">
        <v>0</v>
      </c>
      <c r="BZ87">
        <v>1.9381029999999999</v>
      </c>
      <c r="CA87">
        <v>3.5116909999999999</v>
      </c>
      <c r="CB87">
        <v>1.78</v>
      </c>
      <c r="CC87">
        <v>0.95</v>
      </c>
      <c r="CD87">
        <v>1.43</v>
      </c>
      <c r="CE87">
        <v>1.79</v>
      </c>
      <c r="CF87">
        <v>0.17</v>
      </c>
      <c r="CG87">
        <v>3.77</v>
      </c>
      <c r="CH87">
        <v>0</v>
      </c>
      <c r="CI87">
        <v>7.91</v>
      </c>
      <c r="CJ87">
        <v>0</v>
      </c>
      <c r="CK87">
        <v>1.79</v>
      </c>
      <c r="CL87">
        <v>5.313701</v>
      </c>
      <c r="CM87">
        <v>0.935114</v>
      </c>
      <c r="CN87">
        <v>3.5424669999999998</v>
      </c>
      <c r="CO87">
        <v>3</v>
      </c>
      <c r="CP87">
        <v>0.99528000000000005</v>
      </c>
      <c r="CQ87">
        <v>2.7933970000000001</v>
      </c>
      <c r="CR87">
        <v>3.52</v>
      </c>
      <c r="CS87">
        <v>1.8990750000000001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86.674301999999983</v>
      </c>
    </row>
    <row r="88" spans="1:114">
      <c r="A88" t="s">
        <v>130</v>
      </c>
      <c r="B88">
        <v>0</v>
      </c>
      <c r="C88">
        <v>0</v>
      </c>
      <c r="D88">
        <v>46.031999999999996</v>
      </c>
      <c r="E88">
        <v>0</v>
      </c>
      <c r="F88">
        <v>15.042299999999999</v>
      </c>
      <c r="G88">
        <v>22.62</v>
      </c>
      <c r="H88">
        <v>0</v>
      </c>
      <c r="I88">
        <v>93.725999999999999</v>
      </c>
      <c r="J88">
        <v>2.286</v>
      </c>
      <c r="K88">
        <v>687.84215500000005</v>
      </c>
      <c r="L88">
        <v>437.60275000000001</v>
      </c>
      <c r="M88">
        <v>87.87</v>
      </c>
      <c r="N88">
        <v>119.15625</v>
      </c>
      <c r="O88">
        <v>62.395313000000002</v>
      </c>
      <c r="P88">
        <v>119.32</v>
      </c>
      <c r="Q88">
        <v>14.35</v>
      </c>
      <c r="R88">
        <v>29.971499999999999</v>
      </c>
      <c r="S88">
        <v>18.109000000000002</v>
      </c>
      <c r="T88">
        <v>0.38400000000000001</v>
      </c>
      <c r="U88">
        <v>279.18</v>
      </c>
      <c r="V88">
        <v>20.731850000000001</v>
      </c>
      <c r="W88">
        <v>34.799309999999998</v>
      </c>
      <c r="X88">
        <v>147.515625</v>
      </c>
      <c r="Y88">
        <v>0</v>
      </c>
      <c r="Z88">
        <v>13.1076</v>
      </c>
      <c r="AA88">
        <v>28.09872</v>
      </c>
      <c r="AB88">
        <v>0</v>
      </c>
      <c r="AC88">
        <v>0</v>
      </c>
      <c r="AD88">
        <v>0</v>
      </c>
      <c r="AE88">
        <v>0</v>
      </c>
      <c r="AF88">
        <v>25.4</v>
      </c>
      <c r="AG88">
        <v>42.700800000000001</v>
      </c>
      <c r="AH88">
        <v>0</v>
      </c>
      <c r="AI88">
        <v>0</v>
      </c>
      <c r="AJ88">
        <v>0</v>
      </c>
      <c r="AK88">
        <v>26.3</v>
      </c>
      <c r="AL88">
        <v>12.782</v>
      </c>
      <c r="AM88">
        <v>16.349423999999999</v>
      </c>
      <c r="AN88">
        <v>0.88154999999999994</v>
      </c>
      <c r="AO88">
        <v>0</v>
      </c>
      <c r="AP88">
        <v>2.8182</v>
      </c>
      <c r="AQ88">
        <v>0</v>
      </c>
      <c r="AR88">
        <v>37.536000000000001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86.674301999999983</v>
      </c>
      <c r="BA88">
        <f t="shared" si="4"/>
        <v>2574.7276320000005</v>
      </c>
      <c r="BD88">
        <v>4.2938999999999998</v>
      </c>
      <c r="BE88">
        <v>0</v>
      </c>
      <c r="BF88">
        <v>2.4080000000000001E-2</v>
      </c>
      <c r="BG88">
        <v>0</v>
      </c>
      <c r="BH88">
        <v>0</v>
      </c>
      <c r="BI88">
        <v>0.84400399999999998</v>
      </c>
      <c r="BJ88">
        <v>0</v>
      </c>
      <c r="BK88">
        <v>1.2624E-2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0.49992799999999998</v>
      </c>
      <c r="BS88">
        <v>1.64</v>
      </c>
      <c r="BT88">
        <v>1.6632</v>
      </c>
      <c r="BU88">
        <v>2.6925140000000001</v>
      </c>
      <c r="BV88">
        <v>1.341844</v>
      </c>
      <c r="BW88">
        <v>9.44</v>
      </c>
      <c r="BX88">
        <v>4.2581249999999997</v>
      </c>
      <c r="BY88">
        <v>0</v>
      </c>
      <c r="BZ88">
        <v>1.9381029999999999</v>
      </c>
      <c r="CA88">
        <v>3.5116909999999999</v>
      </c>
      <c r="CB88">
        <v>1.78</v>
      </c>
      <c r="CC88">
        <v>0.95</v>
      </c>
      <c r="CD88">
        <v>1.43</v>
      </c>
      <c r="CE88">
        <v>1.79</v>
      </c>
      <c r="CF88">
        <v>0.17</v>
      </c>
      <c r="CG88">
        <v>3.77</v>
      </c>
      <c r="CH88">
        <v>0</v>
      </c>
      <c r="CI88">
        <v>7.91</v>
      </c>
      <c r="CJ88">
        <v>0</v>
      </c>
      <c r="CK88">
        <v>1.79</v>
      </c>
      <c r="CL88">
        <v>5.313701</v>
      </c>
      <c r="CM88">
        <v>0.935114</v>
      </c>
      <c r="CN88">
        <v>3.5424669999999998</v>
      </c>
      <c r="CO88">
        <v>3</v>
      </c>
      <c r="CP88">
        <v>0.99528000000000005</v>
      </c>
      <c r="CQ88">
        <v>2.7933970000000001</v>
      </c>
      <c r="CR88">
        <v>3.52</v>
      </c>
      <c r="CS88">
        <v>1.8990750000000001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86.674301999999983</v>
      </c>
    </row>
    <row r="89" spans="1:114">
      <c r="A89" t="s">
        <v>131</v>
      </c>
      <c r="B89">
        <v>0</v>
      </c>
      <c r="C89">
        <v>0</v>
      </c>
      <c r="D89">
        <v>46.031999999999996</v>
      </c>
      <c r="E89">
        <v>0</v>
      </c>
      <c r="F89">
        <v>15.042299999999999</v>
      </c>
      <c r="G89">
        <v>22.62</v>
      </c>
      <c r="H89">
        <v>0</v>
      </c>
      <c r="I89">
        <v>93.725999999999999</v>
      </c>
      <c r="J89">
        <v>2.286</v>
      </c>
      <c r="K89">
        <v>687.84215500000005</v>
      </c>
      <c r="L89">
        <v>437.60275000000001</v>
      </c>
      <c r="M89">
        <v>87.87</v>
      </c>
      <c r="N89">
        <v>119.15625</v>
      </c>
      <c r="O89">
        <v>62.395313000000002</v>
      </c>
      <c r="P89">
        <v>119.32</v>
      </c>
      <c r="Q89">
        <v>14.35</v>
      </c>
      <c r="R89">
        <v>29.971499999999999</v>
      </c>
      <c r="S89">
        <v>18.109000000000002</v>
      </c>
      <c r="T89">
        <v>0.38400000000000001</v>
      </c>
      <c r="U89">
        <v>279.18</v>
      </c>
      <c r="V89">
        <v>20.731850000000001</v>
      </c>
      <c r="W89">
        <v>34.799309999999998</v>
      </c>
      <c r="X89">
        <v>147.515625</v>
      </c>
      <c r="Y89">
        <v>0</v>
      </c>
      <c r="Z89">
        <v>13.1076</v>
      </c>
      <c r="AA89">
        <v>17.774999999999999</v>
      </c>
      <c r="AB89">
        <v>0</v>
      </c>
      <c r="AC89">
        <v>0</v>
      </c>
      <c r="AD89">
        <v>0</v>
      </c>
      <c r="AE89">
        <v>0</v>
      </c>
      <c r="AF89">
        <v>16.662400000000002</v>
      </c>
      <c r="AG89">
        <v>42.700800000000001</v>
      </c>
      <c r="AH89">
        <v>0</v>
      </c>
      <c r="AI89">
        <v>0</v>
      </c>
      <c r="AJ89">
        <v>0</v>
      </c>
      <c r="AK89">
        <v>26.3</v>
      </c>
      <c r="AL89">
        <v>12.782</v>
      </c>
      <c r="AM89">
        <v>16.349423999999999</v>
      </c>
      <c r="AN89">
        <v>0.88154999999999994</v>
      </c>
      <c r="AO89">
        <v>0</v>
      </c>
      <c r="AP89">
        <v>2.8182</v>
      </c>
      <c r="AQ89">
        <v>0</v>
      </c>
      <c r="AR89">
        <v>37.536000000000001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86.674375999999995</v>
      </c>
      <c r="BA89">
        <f t="shared" si="4"/>
        <v>2555.6663860000008</v>
      </c>
      <c r="BD89">
        <v>4.2938999999999998</v>
      </c>
      <c r="BE89">
        <v>0</v>
      </c>
      <c r="BF89">
        <v>2.4153999999999998E-2</v>
      </c>
      <c r="BG89">
        <v>0</v>
      </c>
      <c r="BH89">
        <v>0</v>
      </c>
      <c r="BI89">
        <v>0.84400399999999998</v>
      </c>
      <c r="BJ89">
        <v>0</v>
      </c>
      <c r="BK89">
        <v>1.2624E-2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0.49992799999999998</v>
      </c>
      <c r="BS89">
        <v>1.64</v>
      </c>
      <c r="BT89">
        <v>1.6632</v>
      </c>
      <c r="BU89">
        <v>2.6925140000000001</v>
      </c>
      <c r="BV89">
        <v>1.341844</v>
      </c>
      <c r="BW89">
        <v>9.44</v>
      </c>
      <c r="BX89">
        <v>4.2581249999999997</v>
      </c>
      <c r="BY89">
        <v>0</v>
      </c>
      <c r="BZ89">
        <v>1.9381029999999999</v>
      </c>
      <c r="CA89">
        <v>3.5116909999999999</v>
      </c>
      <c r="CB89">
        <v>1.78</v>
      </c>
      <c r="CC89">
        <v>0.95</v>
      </c>
      <c r="CD89">
        <v>1.43</v>
      </c>
      <c r="CE89">
        <v>1.79</v>
      </c>
      <c r="CF89">
        <v>0.17</v>
      </c>
      <c r="CG89">
        <v>3.77</v>
      </c>
      <c r="CH89">
        <v>0</v>
      </c>
      <c r="CI89">
        <v>7.91</v>
      </c>
      <c r="CJ89">
        <v>0</v>
      </c>
      <c r="CK89">
        <v>1.79</v>
      </c>
      <c r="CL89">
        <v>5.313701</v>
      </c>
      <c r="CM89">
        <v>0.935114</v>
      </c>
      <c r="CN89">
        <v>3.5424669999999998</v>
      </c>
      <c r="CO89">
        <v>3</v>
      </c>
      <c r="CP89">
        <v>0.99528000000000005</v>
      </c>
      <c r="CQ89">
        <v>2.7933970000000001</v>
      </c>
      <c r="CR89">
        <v>3.52</v>
      </c>
      <c r="CS89">
        <v>1.8990750000000001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86.674375999999995</v>
      </c>
    </row>
    <row r="90" spans="1:114">
      <c r="A90" t="s">
        <v>132</v>
      </c>
      <c r="B90">
        <v>0</v>
      </c>
      <c r="C90">
        <v>0</v>
      </c>
      <c r="D90">
        <v>46.031999999999996</v>
      </c>
      <c r="E90">
        <v>0</v>
      </c>
      <c r="F90">
        <v>15.042299999999999</v>
      </c>
      <c r="G90">
        <v>22.62</v>
      </c>
      <c r="H90">
        <v>0</v>
      </c>
      <c r="I90">
        <v>93.725999999999999</v>
      </c>
      <c r="J90">
        <v>2.286</v>
      </c>
      <c r="K90">
        <v>687.84215500000005</v>
      </c>
      <c r="L90">
        <v>437.60275000000001</v>
      </c>
      <c r="M90">
        <v>87.87</v>
      </c>
      <c r="N90">
        <v>119.15625</v>
      </c>
      <c r="O90">
        <v>62.395313000000002</v>
      </c>
      <c r="P90">
        <v>119.32</v>
      </c>
      <c r="Q90">
        <v>14.35</v>
      </c>
      <c r="R90">
        <v>29.971499999999999</v>
      </c>
      <c r="S90">
        <v>18.109000000000002</v>
      </c>
      <c r="T90">
        <v>0.38400000000000001</v>
      </c>
      <c r="U90">
        <v>279.18</v>
      </c>
      <c r="V90">
        <v>20.731850000000001</v>
      </c>
      <c r="W90">
        <v>34.799309999999998</v>
      </c>
      <c r="X90">
        <v>147.515625</v>
      </c>
      <c r="Y90">
        <v>0</v>
      </c>
      <c r="Z90">
        <v>13.1076</v>
      </c>
      <c r="AA90">
        <v>17.774999999999999</v>
      </c>
      <c r="AB90">
        <v>0</v>
      </c>
      <c r="AC90">
        <v>0</v>
      </c>
      <c r="AD90">
        <v>0</v>
      </c>
      <c r="AE90">
        <v>0</v>
      </c>
      <c r="AF90">
        <v>16.662400000000002</v>
      </c>
      <c r="AG90">
        <v>42.700800000000001</v>
      </c>
      <c r="AH90">
        <v>0</v>
      </c>
      <c r="AI90">
        <v>0</v>
      </c>
      <c r="AJ90">
        <v>0</v>
      </c>
      <c r="AK90">
        <v>26.3</v>
      </c>
      <c r="AL90">
        <v>12.782</v>
      </c>
      <c r="AM90">
        <v>16.349423999999999</v>
      </c>
      <c r="AN90">
        <v>0.88154999999999994</v>
      </c>
      <c r="AO90">
        <v>0</v>
      </c>
      <c r="AP90">
        <v>2.8182</v>
      </c>
      <c r="AQ90">
        <v>0</v>
      </c>
      <c r="AR90">
        <v>37.536000000000001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86.674375999999995</v>
      </c>
      <c r="BA90">
        <f t="shared" si="4"/>
        <v>2555.6663860000008</v>
      </c>
      <c r="BD90">
        <v>4.2938999999999998</v>
      </c>
      <c r="BE90">
        <v>0</v>
      </c>
      <c r="BF90">
        <v>2.4153999999999998E-2</v>
      </c>
      <c r="BG90">
        <v>0</v>
      </c>
      <c r="BH90">
        <v>0</v>
      </c>
      <c r="BI90">
        <v>0.84400399999999998</v>
      </c>
      <c r="BJ90">
        <v>0</v>
      </c>
      <c r="BK90">
        <v>1.2624E-2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0.49992799999999998</v>
      </c>
      <c r="BS90">
        <v>1.64</v>
      </c>
      <c r="BT90">
        <v>1.6632</v>
      </c>
      <c r="BU90">
        <v>2.6925140000000001</v>
      </c>
      <c r="BV90">
        <v>1.341844</v>
      </c>
      <c r="BW90">
        <v>9.44</v>
      </c>
      <c r="BX90">
        <v>4.2581249999999997</v>
      </c>
      <c r="BY90">
        <v>0</v>
      </c>
      <c r="BZ90">
        <v>1.9381029999999999</v>
      </c>
      <c r="CA90">
        <v>3.5116909999999999</v>
      </c>
      <c r="CB90">
        <v>1.78</v>
      </c>
      <c r="CC90">
        <v>0.95</v>
      </c>
      <c r="CD90">
        <v>1.43</v>
      </c>
      <c r="CE90">
        <v>1.79</v>
      </c>
      <c r="CF90">
        <v>0.17</v>
      </c>
      <c r="CG90">
        <v>3.77</v>
      </c>
      <c r="CH90">
        <v>0</v>
      </c>
      <c r="CI90">
        <v>7.91</v>
      </c>
      <c r="CJ90">
        <v>0</v>
      </c>
      <c r="CK90">
        <v>1.79</v>
      </c>
      <c r="CL90">
        <v>5.313701</v>
      </c>
      <c r="CM90">
        <v>0.935114</v>
      </c>
      <c r="CN90">
        <v>3.5424669999999998</v>
      </c>
      <c r="CO90">
        <v>3</v>
      </c>
      <c r="CP90">
        <v>0.99528000000000005</v>
      </c>
      <c r="CQ90">
        <v>2.7933970000000001</v>
      </c>
      <c r="CR90">
        <v>3.52</v>
      </c>
      <c r="CS90">
        <v>1.8990750000000001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86.674375999999995</v>
      </c>
    </row>
    <row r="91" spans="1:114">
      <c r="A91" t="s">
        <v>133</v>
      </c>
      <c r="B91">
        <v>0</v>
      </c>
      <c r="C91">
        <v>0</v>
      </c>
      <c r="D91">
        <v>46.031999999999996</v>
      </c>
      <c r="E91">
        <v>0</v>
      </c>
      <c r="F91">
        <v>15.042299999999999</v>
      </c>
      <c r="G91">
        <v>22.62</v>
      </c>
      <c r="H91">
        <v>0</v>
      </c>
      <c r="I91">
        <v>93.725999999999999</v>
      </c>
      <c r="J91">
        <v>2.286</v>
      </c>
      <c r="K91">
        <v>687.84215500000005</v>
      </c>
      <c r="L91">
        <v>437.60275000000001</v>
      </c>
      <c r="M91">
        <v>87.87</v>
      </c>
      <c r="N91">
        <v>119.15625</v>
      </c>
      <c r="O91">
        <v>62.395313000000002</v>
      </c>
      <c r="P91">
        <v>119.32</v>
      </c>
      <c r="Q91">
        <v>14.35</v>
      </c>
      <c r="R91">
        <v>29.971499999999999</v>
      </c>
      <c r="S91">
        <v>18.109000000000002</v>
      </c>
      <c r="T91">
        <v>0.38400000000000001</v>
      </c>
      <c r="U91">
        <v>279.18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13.983000000000001</v>
      </c>
      <c r="AB91">
        <v>0</v>
      </c>
      <c r="AC91">
        <v>0</v>
      </c>
      <c r="AD91">
        <v>0</v>
      </c>
      <c r="AE91">
        <v>0</v>
      </c>
      <c r="AF91">
        <v>16.662400000000002</v>
      </c>
      <c r="AG91">
        <v>42.700800000000001</v>
      </c>
      <c r="AH91">
        <v>0</v>
      </c>
      <c r="AI91">
        <v>0</v>
      </c>
      <c r="AJ91">
        <v>0</v>
      </c>
      <c r="AK91">
        <v>26.3</v>
      </c>
      <c r="AL91">
        <v>12.782</v>
      </c>
      <c r="AM91">
        <v>16.349423999999999</v>
      </c>
      <c r="AN91">
        <v>0.88154999999999994</v>
      </c>
      <c r="AO91">
        <v>0</v>
      </c>
      <c r="AP91">
        <v>2.8182</v>
      </c>
      <c r="AQ91">
        <v>0</v>
      </c>
      <c r="AR91">
        <v>37.536000000000001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86.814375999999996</v>
      </c>
      <c r="BA91">
        <f t="shared" si="4"/>
        <v>2552.0143860000007</v>
      </c>
      <c r="BD91">
        <v>4.2938999999999998</v>
      </c>
      <c r="BE91">
        <v>0</v>
      </c>
      <c r="BF91">
        <v>2.4153999999999998E-2</v>
      </c>
      <c r="BG91">
        <v>0</v>
      </c>
      <c r="BH91">
        <v>0</v>
      </c>
      <c r="BI91">
        <v>0.84400399999999998</v>
      </c>
      <c r="BJ91">
        <v>0</v>
      </c>
      <c r="BK91">
        <v>1.2624E-2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0.49992799999999998</v>
      </c>
      <c r="BS91">
        <v>1.64</v>
      </c>
      <c r="BT91">
        <v>1.6632</v>
      </c>
      <c r="BU91">
        <v>2.6925140000000001</v>
      </c>
      <c r="BV91">
        <v>1.341844</v>
      </c>
      <c r="BW91">
        <v>9.44</v>
      </c>
      <c r="BX91">
        <v>4.2581249999999997</v>
      </c>
      <c r="BY91">
        <v>0</v>
      </c>
      <c r="BZ91">
        <v>1.9381029999999999</v>
      </c>
      <c r="CA91">
        <v>3.5116909999999999</v>
      </c>
      <c r="CB91">
        <v>1.84</v>
      </c>
      <c r="CC91">
        <v>0.99</v>
      </c>
      <c r="CD91">
        <v>1.45</v>
      </c>
      <c r="CE91">
        <v>1.81</v>
      </c>
      <c r="CF91">
        <v>0.17</v>
      </c>
      <c r="CG91">
        <v>3.77</v>
      </c>
      <c r="CH91">
        <v>0</v>
      </c>
      <c r="CI91">
        <v>7.91</v>
      </c>
      <c r="CJ91">
        <v>0</v>
      </c>
      <c r="CK91">
        <v>1.79</v>
      </c>
      <c r="CL91">
        <v>5.313701</v>
      </c>
      <c r="CM91">
        <v>0.935114</v>
      </c>
      <c r="CN91">
        <v>3.5424669999999998</v>
      </c>
      <c r="CO91">
        <v>3</v>
      </c>
      <c r="CP91">
        <v>0.99528000000000005</v>
      </c>
      <c r="CQ91">
        <v>2.7933970000000001</v>
      </c>
      <c r="CR91">
        <v>3.52</v>
      </c>
      <c r="CS91">
        <v>1.8990750000000001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86.814375999999996</v>
      </c>
    </row>
    <row r="92" spans="1:114">
      <c r="A92" t="s">
        <v>134</v>
      </c>
      <c r="B92">
        <v>0</v>
      </c>
      <c r="C92">
        <v>0</v>
      </c>
      <c r="D92">
        <v>46.031999999999996</v>
      </c>
      <c r="E92">
        <v>0</v>
      </c>
      <c r="F92">
        <v>15.042299999999999</v>
      </c>
      <c r="G92">
        <v>22.62</v>
      </c>
      <c r="H92">
        <v>0</v>
      </c>
      <c r="I92">
        <v>93.725999999999999</v>
      </c>
      <c r="J92">
        <v>2.286</v>
      </c>
      <c r="K92">
        <v>687.84215500000005</v>
      </c>
      <c r="L92">
        <v>437.60275000000001</v>
      </c>
      <c r="M92">
        <v>87.87</v>
      </c>
      <c r="N92">
        <v>119.15625</v>
      </c>
      <c r="O92">
        <v>62.395313000000002</v>
      </c>
      <c r="P92">
        <v>119.32</v>
      </c>
      <c r="Q92">
        <v>14.35</v>
      </c>
      <c r="R92">
        <v>29.971499999999999</v>
      </c>
      <c r="S92">
        <v>18.109000000000002</v>
      </c>
      <c r="T92">
        <v>0.38400000000000001</v>
      </c>
      <c r="U92">
        <v>279.18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13.667</v>
      </c>
      <c r="AB92">
        <v>0</v>
      </c>
      <c r="AC92">
        <v>0</v>
      </c>
      <c r="AD92">
        <v>0</v>
      </c>
      <c r="AE92">
        <v>0</v>
      </c>
      <c r="AF92">
        <v>16.662400000000002</v>
      </c>
      <c r="AG92">
        <v>42.700800000000001</v>
      </c>
      <c r="AH92">
        <v>0</v>
      </c>
      <c r="AI92">
        <v>0</v>
      </c>
      <c r="AJ92">
        <v>0</v>
      </c>
      <c r="AK92">
        <v>26.3</v>
      </c>
      <c r="AL92">
        <v>12.782</v>
      </c>
      <c r="AM92">
        <v>16.349423999999999</v>
      </c>
      <c r="AN92">
        <v>0.88154999999999994</v>
      </c>
      <c r="AO92">
        <v>0</v>
      </c>
      <c r="AP92">
        <v>2.8182</v>
      </c>
      <c r="AQ92">
        <v>0</v>
      </c>
      <c r="AR92">
        <v>37.536000000000001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86.814375999999996</v>
      </c>
      <c r="BA92">
        <f t="shared" si="4"/>
        <v>2551.6983860000005</v>
      </c>
      <c r="BD92">
        <v>4.2938999999999998</v>
      </c>
      <c r="BE92">
        <v>0</v>
      </c>
      <c r="BF92">
        <v>2.4153999999999998E-2</v>
      </c>
      <c r="BG92">
        <v>0</v>
      </c>
      <c r="BH92">
        <v>0</v>
      </c>
      <c r="BI92">
        <v>0.84400399999999998</v>
      </c>
      <c r="BJ92">
        <v>0</v>
      </c>
      <c r="BK92">
        <v>1.2624E-2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0.49992799999999998</v>
      </c>
      <c r="BS92">
        <v>1.64</v>
      </c>
      <c r="BT92">
        <v>1.6632</v>
      </c>
      <c r="BU92">
        <v>2.6925140000000001</v>
      </c>
      <c r="BV92">
        <v>1.341844</v>
      </c>
      <c r="BW92">
        <v>9.44</v>
      </c>
      <c r="BX92">
        <v>4.2581249999999997</v>
      </c>
      <c r="BY92">
        <v>0</v>
      </c>
      <c r="BZ92">
        <v>1.9381029999999999</v>
      </c>
      <c r="CA92">
        <v>3.5116909999999999</v>
      </c>
      <c r="CB92">
        <v>1.84</v>
      </c>
      <c r="CC92">
        <v>0.99</v>
      </c>
      <c r="CD92">
        <v>1.45</v>
      </c>
      <c r="CE92">
        <v>1.81</v>
      </c>
      <c r="CF92">
        <v>0.17</v>
      </c>
      <c r="CG92">
        <v>3.77</v>
      </c>
      <c r="CH92">
        <v>0</v>
      </c>
      <c r="CI92">
        <v>7.91</v>
      </c>
      <c r="CJ92">
        <v>0</v>
      </c>
      <c r="CK92">
        <v>1.79</v>
      </c>
      <c r="CL92">
        <v>5.313701</v>
      </c>
      <c r="CM92">
        <v>0.935114</v>
      </c>
      <c r="CN92">
        <v>3.5424669999999998</v>
      </c>
      <c r="CO92">
        <v>3</v>
      </c>
      <c r="CP92">
        <v>0.99528000000000005</v>
      </c>
      <c r="CQ92">
        <v>2.7933970000000001</v>
      </c>
      <c r="CR92">
        <v>3.52</v>
      </c>
      <c r="CS92">
        <v>1.8990750000000001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86.814375999999996</v>
      </c>
    </row>
    <row r="93" spans="1:114">
      <c r="A93" t="s">
        <v>135</v>
      </c>
      <c r="B93">
        <v>0</v>
      </c>
      <c r="C93">
        <v>0</v>
      </c>
      <c r="D93">
        <v>46.031999999999996</v>
      </c>
      <c r="E93">
        <v>0</v>
      </c>
      <c r="F93">
        <v>15.042299999999999</v>
      </c>
      <c r="G93">
        <v>22.62</v>
      </c>
      <c r="H93">
        <v>0</v>
      </c>
      <c r="I93">
        <v>93.725999999999999</v>
      </c>
      <c r="J93">
        <v>2.286</v>
      </c>
      <c r="K93">
        <v>687.84215500000005</v>
      </c>
      <c r="L93">
        <v>437.60275000000001</v>
      </c>
      <c r="M93">
        <v>87.87</v>
      </c>
      <c r="N93">
        <v>119.15625</v>
      </c>
      <c r="O93">
        <v>62.395313000000002</v>
      </c>
      <c r="P93">
        <v>119.32</v>
      </c>
      <c r="Q93">
        <v>14.35</v>
      </c>
      <c r="R93">
        <v>29.971499999999999</v>
      </c>
      <c r="S93">
        <v>18.109000000000002</v>
      </c>
      <c r="T93">
        <v>0.38400000000000001</v>
      </c>
      <c r="U93">
        <v>279.18</v>
      </c>
      <c r="V93">
        <v>20.731850000000001</v>
      </c>
      <c r="W93">
        <v>34.799309999999998</v>
      </c>
      <c r="X93">
        <v>147.515625</v>
      </c>
      <c r="Y93">
        <v>0</v>
      </c>
      <c r="Z93">
        <v>6.5537999999999998</v>
      </c>
      <c r="AA93">
        <v>3.7919999999999998</v>
      </c>
      <c r="AB93">
        <v>0</v>
      </c>
      <c r="AC93">
        <v>0</v>
      </c>
      <c r="AD93">
        <v>0</v>
      </c>
      <c r="AE93">
        <v>0</v>
      </c>
      <c r="AF93">
        <v>8.5343999999999998</v>
      </c>
      <c r="AG93">
        <v>42.700800000000001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16.349423999999999</v>
      </c>
      <c r="AN93">
        <v>0.88154999999999994</v>
      </c>
      <c r="AO93">
        <v>0</v>
      </c>
      <c r="AP93">
        <v>2.8182</v>
      </c>
      <c r="AQ93">
        <v>0</v>
      </c>
      <c r="AR93">
        <v>37.536000000000001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86.400156999999993</v>
      </c>
      <c r="BA93">
        <f t="shared" si="4"/>
        <v>2526.7273670000009</v>
      </c>
      <c r="BD93">
        <v>4.2938999999999998</v>
      </c>
      <c r="BE93">
        <v>0</v>
      </c>
      <c r="BF93">
        <v>2.4153999999999998E-2</v>
      </c>
      <c r="BG93">
        <v>0</v>
      </c>
      <c r="BH93">
        <v>0</v>
      </c>
      <c r="BI93">
        <v>0.84400399999999998</v>
      </c>
      <c r="BJ93">
        <v>0</v>
      </c>
      <c r="BK93">
        <v>1.2624E-2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0.49992799999999998</v>
      </c>
      <c r="BS93">
        <v>1.64</v>
      </c>
      <c r="BT93">
        <v>1.2474000000000001</v>
      </c>
      <c r="BU93">
        <v>2.6925140000000001</v>
      </c>
      <c r="BV93">
        <v>1.341844</v>
      </c>
      <c r="BW93">
        <v>9.44</v>
      </c>
      <c r="BX93">
        <v>4.2581249999999997</v>
      </c>
      <c r="BY93">
        <v>0</v>
      </c>
      <c r="BZ93">
        <v>1.9381029999999999</v>
      </c>
      <c r="CA93">
        <v>3.5116909999999999</v>
      </c>
      <c r="CB93">
        <v>1.84</v>
      </c>
      <c r="CC93">
        <v>0.99</v>
      </c>
      <c r="CD93">
        <v>1.45</v>
      </c>
      <c r="CE93">
        <v>1.79</v>
      </c>
      <c r="CF93">
        <v>0.17</v>
      </c>
      <c r="CG93">
        <v>3.77</v>
      </c>
      <c r="CH93">
        <v>0</v>
      </c>
      <c r="CI93">
        <v>7.91</v>
      </c>
      <c r="CJ93">
        <v>0</v>
      </c>
      <c r="CK93">
        <v>1.79</v>
      </c>
      <c r="CL93">
        <v>5.313701</v>
      </c>
      <c r="CM93">
        <v>0.935114</v>
      </c>
      <c r="CN93">
        <v>3.5424669999999998</v>
      </c>
      <c r="CO93">
        <v>3</v>
      </c>
      <c r="CP93">
        <v>0.99528000000000005</v>
      </c>
      <c r="CQ93">
        <v>2.7933970000000001</v>
      </c>
      <c r="CR93">
        <v>3.52</v>
      </c>
      <c r="CS93">
        <v>1.9206559999999999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86.400156999999993</v>
      </c>
    </row>
    <row r="94" spans="1:114">
      <c r="A94" t="s">
        <v>136</v>
      </c>
      <c r="B94">
        <v>0</v>
      </c>
      <c r="C94">
        <v>0</v>
      </c>
      <c r="D94">
        <v>46.031999999999996</v>
      </c>
      <c r="E94">
        <v>0</v>
      </c>
      <c r="F94">
        <v>15.042299999999999</v>
      </c>
      <c r="G94">
        <v>22.62</v>
      </c>
      <c r="H94">
        <v>0</v>
      </c>
      <c r="I94">
        <v>93.725999999999999</v>
      </c>
      <c r="J94">
        <v>2.286</v>
      </c>
      <c r="K94">
        <v>687.84215500000005</v>
      </c>
      <c r="L94">
        <v>437.60275000000001</v>
      </c>
      <c r="M94">
        <v>87.87</v>
      </c>
      <c r="N94">
        <v>119.15625</v>
      </c>
      <c r="O94">
        <v>62.395313000000002</v>
      </c>
      <c r="P94">
        <v>119.32</v>
      </c>
      <c r="Q94">
        <v>14.35</v>
      </c>
      <c r="R94">
        <v>29.971499999999999</v>
      </c>
      <c r="S94">
        <v>18.109000000000002</v>
      </c>
      <c r="T94">
        <v>0.38400000000000001</v>
      </c>
      <c r="U94">
        <v>279.18</v>
      </c>
      <c r="V94">
        <v>20.731850000000001</v>
      </c>
      <c r="W94">
        <v>34.799309999999998</v>
      </c>
      <c r="X94">
        <v>147.515625</v>
      </c>
      <c r="Y94">
        <v>0</v>
      </c>
      <c r="Z94">
        <v>6.5537999999999998</v>
      </c>
      <c r="AA94">
        <v>3.7919999999999998</v>
      </c>
      <c r="AB94">
        <v>0</v>
      </c>
      <c r="AC94">
        <v>0</v>
      </c>
      <c r="AD94">
        <v>0</v>
      </c>
      <c r="AE94">
        <v>0</v>
      </c>
      <c r="AF94">
        <v>8.3312000000000008</v>
      </c>
      <c r="AG94">
        <v>42.700800000000001</v>
      </c>
      <c r="AH94">
        <v>0</v>
      </c>
      <c r="AI94">
        <v>0</v>
      </c>
      <c r="AJ94">
        <v>0</v>
      </c>
      <c r="AK94">
        <v>26.3</v>
      </c>
      <c r="AL94">
        <v>12.782</v>
      </c>
      <c r="AM94">
        <v>16.349423999999999</v>
      </c>
      <c r="AN94">
        <v>0.88154999999999994</v>
      </c>
      <c r="AO94">
        <v>0</v>
      </c>
      <c r="AP94">
        <v>2.8182</v>
      </c>
      <c r="AQ94">
        <v>0</v>
      </c>
      <c r="AR94">
        <v>37.536000000000001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85.934356999999991</v>
      </c>
      <c r="BA94">
        <f t="shared" si="4"/>
        <v>2526.058367000001</v>
      </c>
      <c r="BD94">
        <v>4.2938999999999998</v>
      </c>
      <c r="BE94">
        <v>0</v>
      </c>
      <c r="BF94">
        <v>2.4153999999999998E-2</v>
      </c>
      <c r="BG94">
        <v>0</v>
      </c>
      <c r="BH94">
        <v>0</v>
      </c>
      <c r="BI94">
        <v>0.84400399999999998</v>
      </c>
      <c r="BJ94">
        <v>0</v>
      </c>
      <c r="BK94">
        <v>1.2624E-2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0.49992799999999998</v>
      </c>
      <c r="BS94">
        <v>1.64</v>
      </c>
      <c r="BT94">
        <v>0.83160000000000001</v>
      </c>
      <c r="BU94">
        <v>2.6925140000000001</v>
      </c>
      <c r="BV94">
        <v>1.341844</v>
      </c>
      <c r="BW94">
        <v>9.44</v>
      </c>
      <c r="BX94">
        <v>4.2581249999999997</v>
      </c>
      <c r="BY94">
        <v>0</v>
      </c>
      <c r="BZ94">
        <v>1.9381029999999999</v>
      </c>
      <c r="CA94">
        <v>3.5116909999999999</v>
      </c>
      <c r="CB94">
        <v>1.84</v>
      </c>
      <c r="CC94">
        <v>0.96</v>
      </c>
      <c r="CD94">
        <v>1.43</v>
      </c>
      <c r="CE94">
        <v>1.79</v>
      </c>
      <c r="CF94">
        <v>0.17</v>
      </c>
      <c r="CG94">
        <v>3.77</v>
      </c>
      <c r="CH94">
        <v>0</v>
      </c>
      <c r="CI94">
        <v>7.91</v>
      </c>
      <c r="CJ94">
        <v>0</v>
      </c>
      <c r="CK94">
        <v>1.79</v>
      </c>
      <c r="CL94">
        <v>5.313701</v>
      </c>
      <c r="CM94">
        <v>0.935114</v>
      </c>
      <c r="CN94">
        <v>3.5424669999999998</v>
      </c>
      <c r="CO94">
        <v>3</v>
      </c>
      <c r="CP94">
        <v>0.99528000000000005</v>
      </c>
      <c r="CQ94">
        <v>2.7933970000000001</v>
      </c>
      <c r="CR94">
        <v>3.52</v>
      </c>
      <c r="CS94">
        <v>1.9206559999999999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85.934356999999991</v>
      </c>
    </row>
    <row r="95" spans="1:114">
      <c r="A95" t="s">
        <v>137</v>
      </c>
      <c r="B95">
        <v>0</v>
      </c>
      <c r="C95">
        <v>0</v>
      </c>
      <c r="D95">
        <v>46.031999999999996</v>
      </c>
      <c r="E95">
        <v>0</v>
      </c>
      <c r="F95">
        <v>15.042299999999999</v>
      </c>
      <c r="G95">
        <v>22.62</v>
      </c>
      <c r="H95">
        <v>0</v>
      </c>
      <c r="I95">
        <v>93.725999999999999</v>
      </c>
      <c r="J95">
        <v>2.286</v>
      </c>
      <c r="K95">
        <v>687.84215500000005</v>
      </c>
      <c r="L95">
        <v>437.60275000000001</v>
      </c>
      <c r="M95">
        <v>87.87</v>
      </c>
      <c r="N95">
        <v>119.15625</v>
      </c>
      <c r="O95">
        <v>62.395313000000002</v>
      </c>
      <c r="P95">
        <v>119.32</v>
      </c>
      <c r="Q95">
        <v>14.35</v>
      </c>
      <c r="R95">
        <v>29.971499999999999</v>
      </c>
      <c r="S95">
        <v>18.109000000000002</v>
      </c>
      <c r="T95">
        <v>0.38400000000000001</v>
      </c>
      <c r="U95">
        <v>279.18</v>
      </c>
      <c r="V95">
        <v>20.731850000000001</v>
      </c>
      <c r="W95">
        <v>34.799309999999998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8.3312000000000008</v>
      </c>
      <c r="AG95">
        <v>42.700800000000001</v>
      </c>
      <c r="AH95">
        <v>0</v>
      </c>
      <c r="AI95">
        <v>0</v>
      </c>
      <c r="AJ95">
        <v>0</v>
      </c>
      <c r="AK95">
        <v>26.3</v>
      </c>
      <c r="AL95">
        <v>12.782</v>
      </c>
      <c r="AM95">
        <v>16.349423999999999</v>
      </c>
      <c r="AN95">
        <v>0.88154999999999994</v>
      </c>
      <c r="AO95">
        <v>0</v>
      </c>
      <c r="AP95">
        <v>2.8182</v>
      </c>
      <c r="AQ95">
        <v>0</v>
      </c>
      <c r="AR95">
        <v>37.536000000000001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85.692204999999987</v>
      </c>
      <c r="BA95">
        <f t="shared" si="4"/>
        <v>2522.0242150000008</v>
      </c>
      <c r="BD95">
        <v>4.2938999999999998</v>
      </c>
      <c r="BE95">
        <v>0</v>
      </c>
      <c r="BF95">
        <v>2.4302000000000001E-2</v>
      </c>
      <c r="BG95">
        <v>0</v>
      </c>
      <c r="BH95">
        <v>0</v>
      </c>
      <c r="BI95">
        <v>0.84400399999999998</v>
      </c>
      <c r="BJ95">
        <v>0</v>
      </c>
      <c r="BK95">
        <v>1.2624E-2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0.49992799999999998</v>
      </c>
      <c r="BS95">
        <v>1.64</v>
      </c>
      <c r="BT95">
        <v>0.48930000000000001</v>
      </c>
      <c r="BU95">
        <v>2.6925140000000001</v>
      </c>
      <c r="BV95">
        <v>1.341844</v>
      </c>
      <c r="BW95">
        <v>9.44</v>
      </c>
      <c r="BX95">
        <v>4.2581249999999997</v>
      </c>
      <c r="BY95">
        <v>0</v>
      </c>
      <c r="BZ95">
        <v>1.9381029999999999</v>
      </c>
      <c r="CA95">
        <v>3.5116909999999999</v>
      </c>
      <c r="CB95">
        <v>1.84</v>
      </c>
      <c r="CC95">
        <v>0.96</v>
      </c>
      <c r="CD95">
        <v>1.43</v>
      </c>
      <c r="CE95">
        <v>1.89</v>
      </c>
      <c r="CF95">
        <v>0.17</v>
      </c>
      <c r="CG95">
        <v>3.77</v>
      </c>
      <c r="CH95">
        <v>0</v>
      </c>
      <c r="CI95">
        <v>7.91</v>
      </c>
      <c r="CJ95">
        <v>0</v>
      </c>
      <c r="CK95">
        <v>1.79</v>
      </c>
      <c r="CL95">
        <v>5.313701</v>
      </c>
      <c r="CM95">
        <v>0.935114</v>
      </c>
      <c r="CN95">
        <v>3.5424669999999998</v>
      </c>
      <c r="CO95">
        <v>3</v>
      </c>
      <c r="CP95">
        <v>0.99528000000000005</v>
      </c>
      <c r="CQ95">
        <v>2.7933970000000001</v>
      </c>
      <c r="CR95">
        <v>3.52</v>
      </c>
      <c r="CS95">
        <v>1.9206559999999999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85.692204999999987</v>
      </c>
    </row>
    <row r="96" spans="1:114">
      <c r="A96" t="s">
        <v>138</v>
      </c>
      <c r="B96">
        <v>0</v>
      </c>
      <c r="C96">
        <v>0</v>
      </c>
      <c r="D96">
        <v>46.031999999999996</v>
      </c>
      <c r="E96">
        <v>0</v>
      </c>
      <c r="F96">
        <v>15.042299999999999</v>
      </c>
      <c r="G96">
        <v>22.62</v>
      </c>
      <c r="H96">
        <v>0</v>
      </c>
      <c r="I96">
        <v>93.725999999999999</v>
      </c>
      <c r="J96">
        <v>2.286</v>
      </c>
      <c r="K96">
        <v>687.84215500000005</v>
      </c>
      <c r="L96">
        <v>437.60275000000001</v>
      </c>
      <c r="M96">
        <v>87.87</v>
      </c>
      <c r="N96">
        <v>119.15625</v>
      </c>
      <c r="O96">
        <v>62.395313000000002</v>
      </c>
      <c r="P96">
        <v>119.32</v>
      </c>
      <c r="Q96">
        <v>14.35</v>
      </c>
      <c r="R96">
        <v>29.971499999999999</v>
      </c>
      <c r="S96">
        <v>18.109000000000002</v>
      </c>
      <c r="T96">
        <v>0.38400000000000001</v>
      </c>
      <c r="U96">
        <v>279.18</v>
      </c>
      <c r="V96">
        <v>20.731850000000001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8.3312000000000008</v>
      </c>
      <c r="AG96">
        <v>42.700800000000001</v>
      </c>
      <c r="AH96">
        <v>0</v>
      </c>
      <c r="AI96">
        <v>0</v>
      </c>
      <c r="AJ96">
        <v>0</v>
      </c>
      <c r="AK96">
        <v>26.3</v>
      </c>
      <c r="AL96">
        <v>12.782</v>
      </c>
      <c r="AM96">
        <v>16.349423999999999</v>
      </c>
      <c r="AN96">
        <v>0.88154999999999994</v>
      </c>
      <c r="AO96">
        <v>0</v>
      </c>
      <c r="AP96">
        <v>2.8182</v>
      </c>
      <c r="AQ96">
        <v>0</v>
      </c>
      <c r="AR96">
        <v>37.536000000000001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85.658704999999983</v>
      </c>
      <c r="BA96">
        <f t="shared" si="4"/>
        <v>2521.9907150000008</v>
      </c>
      <c r="BD96">
        <v>4.2938999999999998</v>
      </c>
      <c r="BE96">
        <v>0</v>
      </c>
      <c r="BF96">
        <v>2.4302000000000001E-2</v>
      </c>
      <c r="BG96">
        <v>0</v>
      </c>
      <c r="BH96">
        <v>0</v>
      </c>
      <c r="BI96">
        <v>0.84400399999999998</v>
      </c>
      <c r="BJ96">
        <v>0</v>
      </c>
      <c r="BK96">
        <v>1.2624E-2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0.49992799999999998</v>
      </c>
      <c r="BS96">
        <v>1.64</v>
      </c>
      <c r="BT96">
        <v>0.4158</v>
      </c>
      <c r="BU96">
        <v>2.6925140000000001</v>
      </c>
      <c r="BV96">
        <v>1.341844</v>
      </c>
      <c r="BW96">
        <v>9.44</v>
      </c>
      <c r="BX96">
        <v>4.2581249999999997</v>
      </c>
      <c r="BY96">
        <v>0</v>
      </c>
      <c r="BZ96">
        <v>1.9381029999999999</v>
      </c>
      <c r="CA96">
        <v>3.5116909999999999</v>
      </c>
      <c r="CB96">
        <v>1.84</v>
      </c>
      <c r="CC96">
        <v>0.96</v>
      </c>
      <c r="CD96">
        <v>1.43</v>
      </c>
      <c r="CE96">
        <v>1.93</v>
      </c>
      <c r="CF96">
        <v>0.17</v>
      </c>
      <c r="CG96">
        <v>3.77</v>
      </c>
      <c r="CH96">
        <v>0</v>
      </c>
      <c r="CI96">
        <v>7.91</v>
      </c>
      <c r="CJ96">
        <v>0</v>
      </c>
      <c r="CK96">
        <v>1.79</v>
      </c>
      <c r="CL96">
        <v>5.313701</v>
      </c>
      <c r="CM96">
        <v>0.935114</v>
      </c>
      <c r="CN96">
        <v>3.5424669999999998</v>
      </c>
      <c r="CO96">
        <v>3</v>
      </c>
      <c r="CP96">
        <v>0.99528000000000005</v>
      </c>
      <c r="CQ96">
        <v>2.7933970000000001</v>
      </c>
      <c r="CR96">
        <v>3.52</v>
      </c>
      <c r="CS96">
        <v>1.9206559999999999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85.658704999999983</v>
      </c>
    </row>
    <row r="97" spans="1:114">
      <c r="A97" t="s">
        <v>139</v>
      </c>
      <c r="B97">
        <v>0</v>
      </c>
      <c r="C97">
        <v>0</v>
      </c>
      <c r="D97">
        <v>46.031999999999996</v>
      </c>
      <c r="E97">
        <v>0</v>
      </c>
      <c r="F97">
        <v>15.042299999999999</v>
      </c>
      <c r="G97">
        <v>22.62</v>
      </c>
      <c r="H97">
        <v>0</v>
      </c>
      <c r="I97">
        <v>93.725999999999999</v>
      </c>
      <c r="J97">
        <v>2.286</v>
      </c>
      <c r="K97">
        <v>687.84215500000005</v>
      </c>
      <c r="L97">
        <v>437.60275000000001</v>
      </c>
      <c r="M97">
        <v>87.87</v>
      </c>
      <c r="N97">
        <v>119.15625</v>
      </c>
      <c r="O97">
        <v>62.395313000000002</v>
      </c>
      <c r="P97">
        <v>119.32</v>
      </c>
      <c r="Q97">
        <v>14.35</v>
      </c>
      <c r="R97">
        <v>29.971499999999999</v>
      </c>
      <c r="S97">
        <v>18.109000000000002</v>
      </c>
      <c r="T97">
        <v>0.38400000000000001</v>
      </c>
      <c r="U97">
        <v>275.625</v>
      </c>
      <c r="V97">
        <v>20.731850000000001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42.700800000000001</v>
      </c>
      <c r="AH97">
        <v>0</v>
      </c>
      <c r="AI97">
        <v>0</v>
      </c>
      <c r="AJ97">
        <v>0</v>
      </c>
      <c r="AK97">
        <v>26.3</v>
      </c>
      <c r="AL97">
        <v>12.782</v>
      </c>
      <c r="AM97">
        <v>16.349423999999999</v>
      </c>
      <c r="AN97">
        <v>0.88154999999999994</v>
      </c>
      <c r="AO97">
        <v>0</v>
      </c>
      <c r="AP97">
        <v>2.8182</v>
      </c>
      <c r="AQ97">
        <v>0</v>
      </c>
      <c r="AR97">
        <v>37.536000000000001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85.242904999999993</v>
      </c>
      <c r="BA97">
        <f t="shared" si="4"/>
        <v>2518.0199150000008</v>
      </c>
      <c r="BD97">
        <v>4.2938999999999998</v>
      </c>
      <c r="BE97">
        <v>0</v>
      </c>
      <c r="BF97">
        <v>2.4302000000000001E-2</v>
      </c>
      <c r="BG97">
        <v>0</v>
      </c>
      <c r="BH97">
        <v>0</v>
      </c>
      <c r="BI97">
        <v>0.84400399999999998</v>
      </c>
      <c r="BJ97">
        <v>0</v>
      </c>
      <c r="BK97">
        <v>1.2624E-2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0.49992799999999998</v>
      </c>
      <c r="BS97">
        <v>1.64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</v>
      </c>
      <c r="BZ97">
        <v>1.9381029999999999</v>
      </c>
      <c r="CA97">
        <v>3.5116909999999999</v>
      </c>
      <c r="CB97">
        <v>1.84</v>
      </c>
      <c r="CC97">
        <v>0.96</v>
      </c>
      <c r="CD97">
        <v>1.43</v>
      </c>
      <c r="CE97">
        <v>1.93</v>
      </c>
      <c r="CF97">
        <v>0.17</v>
      </c>
      <c r="CG97">
        <v>3.77</v>
      </c>
      <c r="CH97">
        <v>0</v>
      </c>
      <c r="CI97">
        <v>7.91</v>
      </c>
      <c r="CJ97">
        <v>0</v>
      </c>
      <c r="CK97">
        <v>1.79</v>
      </c>
      <c r="CL97">
        <v>5.313701</v>
      </c>
      <c r="CM97">
        <v>0.935114</v>
      </c>
      <c r="CN97">
        <v>3.5424669999999998</v>
      </c>
      <c r="CO97">
        <v>3</v>
      </c>
      <c r="CP97">
        <v>0.99528000000000005</v>
      </c>
      <c r="CQ97">
        <v>2.7933970000000001</v>
      </c>
      <c r="CR97">
        <v>3.52</v>
      </c>
      <c r="CS97">
        <v>1.9206559999999999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85.242904999999993</v>
      </c>
    </row>
    <row r="98" spans="1:114">
      <c r="A98" t="s">
        <v>140</v>
      </c>
      <c r="B98">
        <v>0</v>
      </c>
      <c r="C98">
        <v>0</v>
      </c>
      <c r="D98">
        <v>46.031999999999996</v>
      </c>
      <c r="E98">
        <v>0</v>
      </c>
      <c r="F98">
        <v>15.042299999999999</v>
      </c>
      <c r="G98">
        <v>22.62</v>
      </c>
      <c r="H98">
        <v>0</v>
      </c>
      <c r="I98">
        <v>93.725999999999999</v>
      </c>
      <c r="J98">
        <v>2.286</v>
      </c>
      <c r="K98">
        <v>687.84215500000005</v>
      </c>
      <c r="L98">
        <v>437.60275000000001</v>
      </c>
      <c r="M98">
        <v>87.87</v>
      </c>
      <c r="N98">
        <v>119.15625</v>
      </c>
      <c r="O98">
        <v>62.395313000000002</v>
      </c>
      <c r="P98">
        <v>119.32</v>
      </c>
      <c r="Q98">
        <v>14.35</v>
      </c>
      <c r="R98">
        <v>29.971499999999999</v>
      </c>
      <c r="S98">
        <v>18.109000000000002</v>
      </c>
      <c r="T98">
        <v>0.38400000000000001</v>
      </c>
      <c r="U98">
        <v>275.625</v>
      </c>
      <c r="V98">
        <v>20.731850000000001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42.700800000000001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16.349423999999999</v>
      </c>
      <c r="AN98">
        <v>0.88154999999999994</v>
      </c>
      <c r="AO98">
        <v>0</v>
      </c>
      <c r="AP98">
        <v>2.8182</v>
      </c>
      <c r="AQ98">
        <v>0</v>
      </c>
      <c r="AR98">
        <v>37.536000000000001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85.242904999999993</v>
      </c>
      <c r="BA98">
        <f t="shared" si="4"/>
        <v>2518.0199150000008</v>
      </c>
      <c r="BD98">
        <v>4.2938999999999998</v>
      </c>
      <c r="BE98">
        <v>0</v>
      </c>
      <c r="BF98">
        <v>2.4302000000000001E-2</v>
      </c>
      <c r="BG98">
        <v>0</v>
      </c>
      <c r="BH98">
        <v>0</v>
      </c>
      <c r="BI98">
        <v>0.84400399999999998</v>
      </c>
      <c r="BJ98">
        <v>0</v>
      </c>
      <c r="BK98">
        <v>1.2624E-2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0.49992799999999998</v>
      </c>
      <c r="BS98">
        <v>1.64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</v>
      </c>
      <c r="BZ98">
        <v>1.9381029999999999</v>
      </c>
      <c r="CA98">
        <v>3.5116909999999999</v>
      </c>
      <c r="CB98">
        <v>1.84</v>
      </c>
      <c r="CC98">
        <v>0.96</v>
      </c>
      <c r="CD98">
        <v>1.43</v>
      </c>
      <c r="CE98">
        <v>1.93</v>
      </c>
      <c r="CF98">
        <v>0.17</v>
      </c>
      <c r="CG98">
        <v>3.77</v>
      </c>
      <c r="CH98">
        <v>0</v>
      </c>
      <c r="CI98">
        <v>7.91</v>
      </c>
      <c r="CJ98">
        <v>0</v>
      </c>
      <c r="CK98">
        <v>1.79</v>
      </c>
      <c r="CL98">
        <v>5.313701</v>
      </c>
      <c r="CM98">
        <v>0.935114</v>
      </c>
      <c r="CN98">
        <v>3.5424669999999998</v>
      </c>
      <c r="CO98">
        <v>3</v>
      </c>
      <c r="CP98">
        <v>0.99528000000000005</v>
      </c>
      <c r="CQ98">
        <v>2.7933970000000001</v>
      </c>
      <c r="CR98">
        <v>3.52</v>
      </c>
      <c r="CS98">
        <v>1.9206559999999999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85.242904999999993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1.1063572000000015</v>
      </c>
      <c r="E99">
        <f t="shared" si="6"/>
        <v>0</v>
      </c>
      <c r="F99">
        <f t="shared" si="6"/>
        <v>0.36101520000000015</v>
      </c>
      <c r="G99">
        <f t="shared" si="6"/>
        <v>0.54287999999999859</v>
      </c>
      <c r="H99">
        <f t="shared" si="6"/>
        <v>0</v>
      </c>
      <c r="I99">
        <f t="shared" si="6"/>
        <v>2.2528529999999982</v>
      </c>
      <c r="J99">
        <f t="shared" si="6"/>
        <v>5.4864000000000024E-2</v>
      </c>
      <c r="K99">
        <f t="shared" si="6"/>
        <v>16.508211719999974</v>
      </c>
      <c r="L99">
        <f t="shared" si="6"/>
        <v>10.502465999999975</v>
      </c>
      <c r="M99">
        <f t="shared" si="6"/>
        <v>2.1846300000000012</v>
      </c>
      <c r="N99">
        <f t="shared" si="6"/>
        <v>2.85975</v>
      </c>
      <c r="O99">
        <f t="shared" si="6"/>
        <v>1.497487512</v>
      </c>
      <c r="P99">
        <f t="shared" si="6"/>
        <v>2.8667199999999964</v>
      </c>
      <c r="Q99">
        <f t="shared" si="6"/>
        <v>0.34439999999999976</v>
      </c>
      <c r="R99">
        <f t="shared" si="6"/>
        <v>0.71931600000000151</v>
      </c>
      <c r="S99">
        <f t="shared" si="6"/>
        <v>0.43461599999999945</v>
      </c>
      <c r="T99">
        <f t="shared" si="6"/>
        <v>9.3888000000000079E-3</v>
      </c>
      <c r="U99">
        <f t="shared" si="6"/>
        <v>7.8225637499999916</v>
      </c>
      <c r="V99">
        <f t="shared" si="6"/>
        <v>0.49756439999999885</v>
      </c>
      <c r="W99">
        <f t="shared" si="6"/>
        <v>0.83518343999999956</v>
      </c>
      <c r="X99">
        <f t="shared" si="6"/>
        <v>3.540375</v>
      </c>
      <c r="Y99">
        <f t="shared" si="6"/>
        <v>0</v>
      </c>
      <c r="Z99">
        <f t="shared" si="6"/>
        <v>0.18268855000000025</v>
      </c>
      <c r="AA99">
        <f t="shared" si="6"/>
        <v>0.31599209999999978</v>
      </c>
      <c r="AB99">
        <f t="shared" si="6"/>
        <v>0.22087243999999989</v>
      </c>
      <c r="AC99">
        <f t="shared" si="6"/>
        <v>0.14328651025000003</v>
      </c>
      <c r="AD99">
        <f t="shared" si="6"/>
        <v>0.12494653399999998</v>
      </c>
      <c r="AE99">
        <f t="shared" si="6"/>
        <v>0</v>
      </c>
      <c r="AF99">
        <f t="shared" si="6"/>
        <v>0.31516320000000003</v>
      </c>
      <c r="AG99">
        <f t="shared" si="6"/>
        <v>1.0248192000000012</v>
      </c>
      <c r="AH99">
        <f t="shared" si="6"/>
        <v>0.68390000000000006</v>
      </c>
      <c r="AI99">
        <f t="shared" si="6"/>
        <v>2.7698999999999991E-2</v>
      </c>
      <c r="AJ99">
        <f t="shared" si="6"/>
        <v>0</v>
      </c>
      <c r="AK99">
        <f t="shared" si="6"/>
        <v>0.63120000000000032</v>
      </c>
      <c r="AL99">
        <f t="shared" si="6"/>
        <v>0.41773899999999958</v>
      </c>
      <c r="AM99">
        <f t="shared" si="6"/>
        <v>0.30337448399999994</v>
      </c>
      <c r="AN99">
        <f t="shared" si="6"/>
        <v>2.1157200000000004E-2</v>
      </c>
      <c r="AO99">
        <f t="shared" si="6"/>
        <v>0</v>
      </c>
      <c r="AP99">
        <f t="shared" si="6"/>
        <v>7.1735999999999925E-2</v>
      </c>
      <c r="AQ99">
        <f t="shared" si="6"/>
        <v>0.58938000000000024</v>
      </c>
      <c r="AR99">
        <f t="shared" si="6"/>
        <v>0.90483840000000115</v>
      </c>
      <c r="AS99">
        <f t="shared" si="6"/>
        <v>0.76325303250000009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2.0779341284999999</v>
      </c>
      <c r="BA99">
        <f>SUM(B99:AZ99)</f>
        <v>64.030564201249945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5.8118449999999984E-4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3.5907199999999989E-4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4.2509591999999943E-2</v>
      </c>
      <c r="BR99">
        <f t="shared" si="8"/>
        <v>6.4154820000000045E-3</v>
      </c>
      <c r="BS99">
        <f t="shared" si="8"/>
        <v>3.9359999999999951E-2</v>
      </c>
      <c r="BT99">
        <f t="shared" si="8"/>
        <v>7.8750000000000001E-3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0.22656000000000054</v>
      </c>
      <c r="BX99">
        <f t="shared" si="8"/>
        <v>0.10169822050000019</v>
      </c>
      <c r="BY99">
        <f t="shared" si="8"/>
        <v>0</v>
      </c>
      <c r="BZ99">
        <f t="shared" si="8"/>
        <v>4.6514472000000064E-2</v>
      </c>
      <c r="CA99">
        <f t="shared" si="8"/>
        <v>8.4280584000000019E-2</v>
      </c>
      <c r="CB99">
        <f t="shared" si="8"/>
        <v>4.1315000000000046E-2</v>
      </c>
      <c r="CC99">
        <f t="shared" si="8"/>
        <v>2.1472499999999999E-2</v>
      </c>
      <c r="CD99">
        <f t="shared" si="8"/>
        <v>3.1572500000000024E-2</v>
      </c>
      <c r="CE99">
        <f t="shared" si="8"/>
        <v>4.5014999999999993E-2</v>
      </c>
      <c r="CF99">
        <f t="shared" si="8"/>
        <v>4.2499999999999994E-3</v>
      </c>
      <c r="CG99">
        <f t="shared" si="8"/>
        <v>9.0479999999999949E-2</v>
      </c>
      <c r="CH99">
        <f t="shared" si="8"/>
        <v>5.4740000000000006E-3</v>
      </c>
      <c r="CI99">
        <f t="shared" si="8"/>
        <v>0.18835999999999983</v>
      </c>
      <c r="CJ99">
        <f t="shared" si="8"/>
        <v>3.4345000000000014E-2</v>
      </c>
      <c r="CK99">
        <f t="shared" si="8"/>
        <v>4.2839999999999996E-2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7.1839999999999973E-2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4.6586689500000028E-2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2.0779341284999999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C3" activePane="bottomRight" state="frozen"/>
      <selection sqref="A1:D35"/>
      <selection pane="topRight" sqref="A1:D35"/>
      <selection pane="bottomLeft" sqref="A1:D35"/>
      <selection pane="bottomRight" activeCell="BN3" sqref="BN3:B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438.53169400000002</v>
      </c>
      <c r="L3">
        <v>382.80553099999997</v>
      </c>
      <c r="M3">
        <v>89.491252000000003</v>
      </c>
      <c r="N3">
        <v>114.759384</v>
      </c>
      <c r="O3">
        <v>60.092925999999999</v>
      </c>
      <c r="P3">
        <v>114.20799</v>
      </c>
      <c r="Q3">
        <v>11.533352000000001</v>
      </c>
      <c r="R3">
        <v>21.004826000000001</v>
      </c>
      <c r="S3">
        <v>13.709351</v>
      </c>
      <c r="T3">
        <v>0.36597800000000003</v>
      </c>
      <c r="U3">
        <v>268.87825800000002</v>
      </c>
      <c r="V3">
        <v>9.7597660000000008</v>
      </c>
      <c r="W3">
        <v>23.611166999999998</v>
      </c>
      <c r="X3">
        <v>94.122992999999994</v>
      </c>
      <c r="Y3">
        <v>0</v>
      </c>
      <c r="Z3">
        <v>6.3119649999999998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41.125140000000002</v>
      </c>
      <c r="AH3">
        <v>0</v>
      </c>
      <c r="AI3">
        <v>0</v>
      </c>
      <c r="AJ3">
        <v>0</v>
      </c>
      <c r="AK3">
        <v>25.329529999999998</v>
      </c>
      <c r="AL3">
        <v>12.310344000000001</v>
      </c>
      <c r="AM3">
        <v>5.2593350000000001</v>
      </c>
      <c r="AN3">
        <v>0.84902100000000003</v>
      </c>
      <c r="AO3">
        <v>0</v>
      </c>
      <c r="AP3">
        <v>2.4674619999999998</v>
      </c>
      <c r="AQ3">
        <v>0</v>
      </c>
      <c r="AR3">
        <v>37.426836000000002</v>
      </c>
      <c r="AS3">
        <v>31.48216</v>
      </c>
      <c r="AT3">
        <v>10.832564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82.385539999999992</v>
      </c>
      <c r="BA3">
        <f>SUM(B3:AZ3)</f>
        <v>1906.6781440000004</v>
      </c>
      <c r="BD3">
        <v>7.5</v>
      </c>
      <c r="BE3">
        <v>1.85</v>
      </c>
      <c r="BF3">
        <v>2.89</v>
      </c>
      <c r="BG3">
        <v>1.23</v>
      </c>
      <c r="BH3">
        <v>9.09</v>
      </c>
      <c r="BI3">
        <v>0.8</v>
      </c>
      <c r="BJ3">
        <v>1.2</v>
      </c>
      <c r="BK3">
        <v>1.62</v>
      </c>
      <c r="BL3">
        <v>1.85</v>
      </c>
      <c r="BM3">
        <v>0.17</v>
      </c>
      <c r="BN3">
        <v>3.39</v>
      </c>
      <c r="BO3">
        <v>3.63</v>
      </c>
      <c r="BP3">
        <v>0</v>
      </c>
      <c r="BQ3">
        <v>1.96</v>
      </c>
      <c r="BR3">
        <v>2.11</v>
      </c>
      <c r="BS3">
        <v>1.58</v>
      </c>
      <c r="BT3">
        <v>2.5931600000000001</v>
      </c>
      <c r="BU3">
        <v>1.29233</v>
      </c>
      <c r="BV3">
        <v>1.9017390000000001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1.866587</v>
      </c>
      <c r="CM3">
        <v>3.3821099999999999</v>
      </c>
      <c r="CN3">
        <v>3.4117500000000001</v>
      </c>
      <c r="CO3">
        <v>4.1354550000000003</v>
      </c>
      <c r="CP3">
        <v>4.101</v>
      </c>
      <c r="CQ3">
        <v>1.705875</v>
      </c>
      <c r="CR3">
        <v>0.81286000000000003</v>
      </c>
      <c r="CS3">
        <v>2.690321</v>
      </c>
      <c r="CT3">
        <v>0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82.385539999999992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438.53169400000002</v>
      </c>
      <c r="L4">
        <v>385.64257600000002</v>
      </c>
      <c r="M4">
        <v>89.491252000000003</v>
      </c>
      <c r="N4">
        <v>114.759384</v>
      </c>
      <c r="O4">
        <v>60.092925999999999</v>
      </c>
      <c r="P4">
        <v>116.72685300000001</v>
      </c>
      <c r="Q4">
        <v>11.533352000000001</v>
      </c>
      <c r="R4">
        <v>21.956828999999999</v>
      </c>
      <c r="S4">
        <v>13.706693</v>
      </c>
      <c r="T4">
        <v>0.36597800000000003</v>
      </c>
      <c r="U4">
        <v>268.87825800000002</v>
      </c>
      <c r="V4">
        <v>9.7597660000000008</v>
      </c>
      <c r="W4">
        <v>23.611166999999998</v>
      </c>
      <c r="X4">
        <v>94.122992999999994</v>
      </c>
      <c r="Y4">
        <v>0</v>
      </c>
      <c r="Z4">
        <v>6.3119649999999998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41.125140000000002</v>
      </c>
      <c r="AH4">
        <v>0</v>
      </c>
      <c r="AI4">
        <v>0</v>
      </c>
      <c r="AJ4">
        <v>0</v>
      </c>
      <c r="AK4">
        <v>25.329529999999998</v>
      </c>
      <c r="AL4">
        <v>12.310344000000001</v>
      </c>
      <c r="AM4">
        <v>5.2593350000000001</v>
      </c>
      <c r="AN4">
        <v>0.84902100000000003</v>
      </c>
      <c r="AO4">
        <v>0</v>
      </c>
      <c r="AP4">
        <v>2.4674619999999998</v>
      </c>
      <c r="AQ4">
        <v>0</v>
      </c>
      <c r="AR4">
        <v>37.426836000000002</v>
      </c>
      <c r="AS4">
        <v>31.48216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82.655544999999989</v>
      </c>
      <c r="BA4">
        <f t="shared" ref="BA4:BA67" si="1">SUM(B4:AZ4)</f>
        <v>1913.2534020000005</v>
      </c>
      <c r="BD4">
        <v>7.5</v>
      </c>
      <c r="BE4">
        <v>1.85</v>
      </c>
      <c r="BF4">
        <v>2.89</v>
      </c>
      <c r="BG4">
        <v>1.5</v>
      </c>
      <c r="BH4">
        <v>9.09</v>
      </c>
      <c r="BI4">
        <v>0.8</v>
      </c>
      <c r="BJ4">
        <v>1.2</v>
      </c>
      <c r="BK4">
        <v>1.62</v>
      </c>
      <c r="BL4">
        <v>1.85</v>
      </c>
      <c r="BM4">
        <v>0.17</v>
      </c>
      <c r="BN4">
        <v>3.39</v>
      </c>
      <c r="BO4">
        <v>3.63</v>
      </c>
      <c r="BP4">
        <v>0</v>
      </c>
      <c r="BQ4">
        <v>1.96</v>
      </c>
      <c r="BR4">
        <v>2.11</v>
      </c>
      <c r="BS4">
        <v>1.58</v>
      </c>
      <c r="BT4">
        <v>2.5931600000000001</v>
      </c>
      <c r="BU4">
        <v>1.29233</v>
      </c>
      <c r="BV4">
        <v>1.9017440000000001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1.866587</v>
      </c>
      <c r="CM4">
        <v>3.3821099999999999</v>
      </c>
      <c r="CN4">
        <v>3.4117500000000001</v>
      </c>
      <c r="CO4">
        <v>4.1354550000000003</v>
      </c>
      <c r="CP4">
        <v>4.101</v>
      </c>
      <c r="CQ4">
        <v>1.705875</v>
      </c>
      <c r="CR4">
        <v>0.81286000000000003</v>
      </c>
      <c r="CS4">
        <v>2.690321</v>
      </c>
      <c r="CT4">
        <v>0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82.655544999999989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438.53169400000002</v>
      </c>
      <c r="L5">
        <v>412.28953000000001</v>
      </c>
      <c r="M5">
        <v>89.491252000000003</v>
      </c>
      <c r="N5">
        <v>114.759384</v>
      </c>
      <c r="O5">
        <v>60.092925999999999</v>
      </c>
      <c r="P5">
        <v>114.917092</v>
      </c>
      <c r="Q5">
        <v>11.533352000000001</v>
      </c>
      <c r="R5">
        <v>21.091505000000002</v>
      </c>
      <c r="S5">
        <v>13.709351</v>
      </c>
      <c r="T5">
        <v>0.36597800000000003</v>
      </c>
      <c r="U5">
        <v>268.87825800000002</v>
      </c>
      <c r="V5">
        <v>9.7597660000000008</v>
      </c>
      <c r="W5">
        <v>23.611166999999998</v>
      </c>
      <c r="X5">
        <v>94.122992999999994</v>
      </c>
      <c r="Y5">
        <v>0</v>
      </c>
      <c r="Z5">
        <v>6.3119649999999998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41.125140000000002</v>
      </c>
      <c r="AH5">
        <v>0</v>
      </c>
      <c r="AI5">
        <v>0</v>
      </c>
      <c r="AJ5">
        <v>0</v>
      </c>
      <c r="AK5">
        <v>25.329529999999998</v>
      </c>
      <c r="AL5">
        <v>12.310344000000001</v>
      </c>
      <c r="AM5">
        <v>5.2593350000000001</v>
      </c>
      <c r="AN5">
        <v>0.84902100000000003</v>
      </c>
      <c r="AO5">
        <v>0</v>
      </c>
      <c r="AP5">
        <v>2.4674619999999998</v>
      </c>
      <c r="AQ5">
        <v>0</v>
      </c>
      <c r="AR5">
        <v>37.426836000000002</v>
      </c>
      <c r="AS5">
        <v>31.48216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82.855545000000006</v>
      </c>
      <c r="BA5">
        <f t="shared" si="1"/>
        <v>1937.4279290000004</v>
      </c>
      <c r="BD5">
        <v>7.5</v>
      </c>
      <c r="BE5">
        <v>1.85</v>
      </c>
      <c r="BF5">
        <v>2.89</v>
      </c>
      <c r="BG5">
        <v>1.7</v>
      </c>
      <c r="BH5">
        <v>9.09</v>
      </c>
      <c r="BI5">
        <v>0.8</v>
      </c>
      <c r="BJ5">
        <v>1.2</v>
      </c>
      <c r="BK5">
        <v>1.62</v>
      </c>
      <c r="BL5">
        <v>1.85</v>
      </c>
      <c r="BM5">
        <v>0.17</v>
      </c>
      <c r="BN5">
        <v>3.39</v>
      </c>
      <c r="BO5">
        <v>3.63</v>
      </c>
      <c r="BP5">
        <v>0</v>
      </c>
      <c r="BQ5">
        <v>1.96</v>
      </c>
      <c r="BR5">
        <v>2.11</v>
      </c>
      <c r="BS5">
        <v>1.58</v>
      </c>
      <c r="BT5">
        <v>2.5931600000000001</v>
      </c>
      <c r="BU5">
        <v>1.29233</v>
      </c>
      <c r="BV5">
        <v>1.9017440000000001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1.866587</v>
      </c>
      <c r="CM5">
        <v>3.3821099999999999</v>
      </c>
      <c r="CN5">
        <v>3.4117500000000001</v>
      </c>
      <c r="CO5">
        <v>4.1354550000000003</v>
      </c>
      <c r="CP5">
        <v>4.101</v>
      </c>
      <c r="CQ5">
        <v>1.705875</v>
      </c>
      <c r="CR5">
        <v>0.81286000000000003</v>
      </c>
      <c r="CS5">
        <v>2.690321</v>
      </c>
      <c r="CT5">
        <v>0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82.855545000000006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438.53169400000002</v>
      </c>
      <c r="L6">
        <v>412.28953000000001</v>
      </c>
      <c r="M6">
        <v>89.491252000000003</v>
      </c>
      <c r="N6">
        <v>114.759384</v>
      </c>
      <c r="O6">
        <v>60.092925999999999</v>
      </c>
      <c r="P6">
        <v>114.917092</v>
      </c>
      <c r="Q6">
        <v>11.533352000000001</v>
      </c>
      <c r="R6">
        <v>21.091505000000002</v>
      </c>
      <c r="S6">
        <v>13.709351</v>
      </c>
      <c r="T6">
        <v>0.36597800000000003</v>
      </c>
      <c r="U6">
        <v>268.87825800000002</v>
      </c>
      <c r="V6">
        <v>9.7597660000000008</v>
      </c>
      <c r="W6">
        <v>23.611166999999998</v>
      </c>
      <c r="X6">
        <v>94.122992999999994</v>
      </c>
      <c r="Y6">
        <v>0</v>
      </c>
      <c r="Z6">
        <v>6.3119649999999998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41.125140000000002</v>
      </c>
      <c r="AH6">
        <v>0</v>
      </c>
      <c r="AI6">
        <v>0</v>
      </c>
      <c r="AJ6">
        <v>0</v>
      </c>
      <c r="AK6">
        <v>25.329529999999998</v>
      </c>
      <c r="AL6">
        <v>12.310344000000001</v>
      </c>
      <c r="AM6">
        <v>5.2593350000000001</v>
      </c>
      <c r="AN6">
        <v>0.84902100000000003</v>
      </c>
      <c r="AO6">
        <v>0</v>
      </c>
      <c r="AP6">
        <v>2.4674619999999998</v>
      </c>
      <c r="AQ6">
        <v>0</v>
      </c>
      <c r="AR6">
        <v>37.426836000000002</v>
      </c>
      <c r="AS6">
        <v>31.48216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82.875544999999988</v>
      </c>
      <c r="BA6">
        <f t="shared" si="1"/>
        <v>1937.4479290000004</v>
      </c>
      <c r="BD6">
        <v>7.5</v>
      </c>
      <c r="BE6">
        <v>1.85</v>
      </c>
      <c r="BF6">
        <v>2.89</v>
      </c>
      <c r="BG6">
        <v>1.72</v>
      </c>
      <c r="BH6">
        <v>9.09</v>
      </c>
      <c r="BI6">
        <v>0.8</v>
      </c>
      <c r="BJ6">
        <v>1.2</v>
      </c>
      <c r="BK6">
        <v>1.62</v>
      </c>
      <c r="BL6">
        <v>1.85</v>
      </c>
      <c r="BM6">
        <v>0.17</v>
      </c>
      <c r="BN6">
        <v>3.39</v>
      </c>
      <c r="BO6">
        <v>3.63</v>
      </c>
      <c r="BP6">
        <v>0</v>
      </c>
      <c r="BQ6">
        <v>1.96</v>
      </c>
      <c r="BR6">
        <v>2.11</v>
      </c>
      <c r="BS6">
        <v>1.58</v>
      </c>
      <c r="BT6">
        <v>2.5931600000000001</v>
      </c>
      <c r="BU6">
        <v>1.29233</v>
      </c>
      <c r="BV6">
        <v>1.9017440000000001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1.866587</v>
      </c>
      <c r="CM6">
        <v>3.3821099999999999</v>
      </c>
      <c r="CN6">
        <v>3.4117500000000001</v>
      </c>
      <c r="CO6">
        <v>4.1354550000000003</v>
      </c>
      <c r="CP6">
        <v>4.101</v>
      </c>
      <c r="CQ6">
        <v>1.705875</v>
      </c>
      <c r="CR6">
        <v>0.81286000000000003</v>
      </c>
      <c r="CS6">
        <v>2.690321</v>
      </c>
      <c r="CT6">
        <v>0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82.875544999999988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438.53169400000002</v>
      </c>
      <c r="L7">
        <v>412.28953000000001</v>
      </c>
      <c r="M7">
        <v>89.491252000000003</v>
      </c>
      <c r="N7">
        <v>114.759384</v>
      </c>
      <c r="O7">
        <v>60.092925999999999</v>
      </c>
      <c r="P7">
        <v>114.917092</v>
      </c>
      <c r="Q7">
        <v>10.679142000000001</v>
      </c>
      <c r="R7">
        <v>21.110766999999999</v>
      </c>
      <c r="S7">
        <v>12.738827000000001</v>
      </c>
      <c r="T7">
        <v>0.36597800000000003</v>
      </c>
      <c r="U7">
        <v>268.87825800000002</v>
      </c>
      <c r="V7">
        <v>9.7597660000000008</v>
      </c>
      <c r="W7">
        <v>23.611166999999998</v>
      </c>
      <c r="X7">
        <v>94.122992999999994</v>
      </c>
      <c r="Y7">
        <v>0</v>
      </c>
      <c r="Z7">
        <v>6.3119649999999998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41.125140000000002</v>
      </c>
      <c r="AH7">
        <v>0</v>
      </c>
      <c r="AI7">
        <v>0</v>
      </c>
      <c r="AJ7">
        <v>0</v>
      </c>
      <c r="AK7">
        <v>25.329529999999998</v>
      </c>
      <c r="AL7">
        <v>12.310344000000001</v>
      </c>
      <c r="AM7">
        <v>5.2593350000000001</v>
      </c>
      <c r="AN7">
        <v>0.84902100000000003</v>
      </c>
      <c r="AO7">
        <v>0</v>
      </c>
      <c r="AP7">
        <v>2.4674619999999998</v>
      </c>
      <c r="AQ7">
        <v>0</v>
      </c>
      <c r="AR7">
        <v>36.150922000000001</v>
      </c>
      <c r="AS7">
        <v>30.720369999999999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82.875544999999988</v>
      </c>
      <c r="BA7">
        <f t="shared" si="1"/>
        <v>1933.6047530000001</v>
      </c>
      <c r="BD7">
        <v>7.5</v>
      </c>
      <c r="BE7">
        <v>1.85</v>
      </c>
      <c r="BF7">
        <v>2.89</v>
      </c>
      <c r="BG7">
        <v>1.72</v>
      </c>
      <c r="BH7">
        <v>9.09</v>
      </c>
      <c r="BI7">
        <v>0.8</v>
      </c>
      <c r="BJ7">
        <v>1.2</v>
      </c>
      <c r="BK7">
        <v>1.62</v>
      </c>
      <c r="BL7">
        <v>1.85</v>
      </c>
      <c r="BM7">
        <v>0.17</v>
      </c>
      <c r="BN7">
        <v>3.39</v>
      </c>
      <c r="BO7">
        <v>3.63</v>
      </c>
      <c r="BP7">
        <v>0</v>
      </c>
      <c r="BQ7">
        <v>1.96</v>
      </c>
      <c r="BR7">
        <v>2.11</v>
      </c>
      <c r="BS7">
        <v>1.58</v>
      </c>
      <c r="BT7">
        <v>2.5931600000000001</v>
      </c>
      <c r="BU7">
        <v>1.29233</v>
      </c>
      <c r="BV7">
        <v>1.9017440000000001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1.866587</v>
      </c>
      <c r="CM7">
        <v>3.3821099999999999</v>
      </c>
      <c r="CN7">
        <v>3.4117500000000001</v>
      </c>
      <c r="CO7">
        <v>4.1354550000000003</v>
      </c>
      <c r="CP7">
        <v>4.101</v>
      </c>
      <c r="CQ7">
        <v>1.705875</v>
      </c>
      <c r="CR7">
        <v>0.81286000000000003</v>
      </c>
      <c r="CS7">
        <v>2.690321</v>
      </c>
      <c r="CT7">
        <v>0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82.875544999999988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438.53169400000002</v>
      </c>
      <c r="L8">
        <v>412.28953000000001</v>
      </c>
      <c r="M8">
        <v>89.491252000000003</v>
      </c>
      <c r="N8">
        <v>114.759384</v>
      </c>
      <c r="O8">
        <v>60.092925999999999</v>
      </c>
      <c r="P8">
        <v>114.917092</v>
      </c>
      <c r="Q8">
        <v>10.688772999999999</v>
      </c>
      <c r="R8">
        <v>21.110766999999999</v>
      </c>
      <c r="S8">
        <v>12.738827000000001</v>
      </c>
      <c r="T8">
        <v>0.36597800000000003</v>
      </c>
      <c r="U8">
        <v>268.87825800000002</v>
      </c>
      <c r="V8">
        <v>9.7597660000000008</v>
      </c>
      <c r="W8">
        <v>23.611166999999998</v>
      </c>
      <c r="X8">
        <v>94.122992999999994</v>
      </c>
      <c r="Y8">
        <v>0</v>
      </c>
      <c r="Z8">
        <v>6.3119649999999998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41.125140000000002</v>
      </c>
      <c r="AH8">
        <v>0</v>
      </c>
      <c r="AI8">
        <v>0</v>
      </c>
      <c r="AJ8">
        <v>0</v>
      </c>
      <c r="AK8">
        <v>25.329529999999998</v>
      </c>
      <c r="AL8">
        <v>12.310344000000001</v>
      </c>
      <c r="AM8">
        <v>5.2593350000000001</v>
      </c>
      <c r="AN8">
        <v>0.84902100000000003</v>
      </c>
      <c r="AO8">
        <v>0</v>
      </c>
      <c r="AP8">
        <v>2.4674619999999998</v>
      </c>
      <c r="AQ8">
        <v>0</v>
      </c>
      <c r="AR8">
        <v>36.150922000000001</v>
      </c>
      <c r="AS8">
        <v>30.720369999999999</v>
      </c>
      <c r="AT8">
        <v>10.832564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82.875544999999988</v>
      </c>
      <c r="BA8">
        <f t="shared" si="1"/>
        <v>1933.614384</v>
      </c>
      <c r="BD8">
        <v>7.5</v>
      </c>
      <c r="BE8">
        <v>1.85</v>
      </c>
      <c r="BF8">
        <v>2.89</v>
      </c>
      <c r="BG8">
        <v>1.72</v>
      </c>
      <c r="BH8">
        <v>9.09</v>
      </c>
      <c r="BI8">
        <v>0.8</v>
      </c>
      <c r="BJ8">
        <v>1.2</v>
      </c>
      <c r="BK8">
        <v>1.62</v>
      </c>
      <c r="BL8">
        <v>1.85</v>
      </c>
      <c r="BM8">
        <v>0.17</v>
      </c>
      <c r="BN8">
        <v>3.39</v>
      </c>
      <c r="BO8">
        <v>3.63</v>
      </c>
      <c r="BP8">
        <v>0</v>
      </c>
      <c r="BQ8">
        <v>1.96</v>
      </c>
      <c r="BR8">
        <v>2.11</v>
      </c>
      <c r="BS8">
        <v>1.58</v>
      </c>
      <c r="BT8">
        <v>2.5931600000000001</v>
      </c>
      <c r="BU8">
        <v>1.29233</v>
      </c>
      <c r="BV8">
        <v>1.9017440000000001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1.866587</v>
      </c>
      <c r="CM8">
        <v>3.3821099999999999</v>
      </c>
      <c r="CN8">
        <v>3.4117500000000001</v>
      </c>
      <c r="CO8">
        <v>4.1354550000000003</v>
      </c>
      <c r="CP8">
        <v>4.101</v>
      </c>
      <c r="CQ8">
        <v>1.705875</v>
      </c>
      <c r="CR8">
        <v>0.81286000000000003</v>
      </c>
      <c r="CS8">
        <v>2.690321</v>
      </c>
      <c r="CT8">
        <v>0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82.875544999999988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438.53169400000002</v>
      </c>
      <c r="L9">
        <v>412.28953000000001</v>
      </c>
      <c r="M9">
        <v>89.491252000000003</v>
      </c>
      <c r="N9">
        <v>114.759384</v>
      </c>
      <c r="O9">
        <v>60.092925999999999</v>
      </c>
      <c r="P9">
        <v>114.917092</v>
      </c>
      <c r="Q9">
        <v>10.688772999999999</v>
      </c>
      <c r="R9">
        <v>21.110766999999999</v>
      </c>
      <c r="S9">
        <v>12.738827000000001</v>
      </c>
      <c r="T9">
        <v>0.36597800000000003</v>
      </c>
      <c r="U9">
        <v>268.87825800000002</v>
      </c>
      <c r="V9">
        <v>9.7597660000000008</v>
      </c>
      <c r="W9">
        <v>23.611166999999998</v>
      </c>
      <c r="X9">
        <v>94.122992999999994</v>
      </c>
      <c r="Y9">
        <v>0</v>
      </c>
      <c r="Z9">
        <v>6.3119649999999998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41.125140000000002</v>
      </c>
      <c r="AH9">
        <v>0</v>
      </c>
      <c r="AI9">
        <v>0</v>
      </c>
      <c r="AJ9">
        <v>0</v>
      </c>
      <c r="AK9">
        <v>25.329529999999998</v>
      </c>
      <c r="AL9">
        <v>12.310344000000001</v>
      </c>
      <c r="AM9">
        <v>5.2593350000000001</v>
      </c>
      <c r="AN9">
        <v>0.84902100000000003</v>
      </c>
      <c r="AO9">
        <v>0</v>
      </c>
      <c r="AP9">
        <v>2.4674619999999998</v>
      </c>
      <c r="AQ9">
        <v>0</v>
      </c>
      <c r="AR9">
        <v>36.150922000000001</v>
      </c>
      <c r="AS9">
        <v>30.720369999999999</v>
      </c>
      <c r="AT9">
        <v>10.832564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82.875544999999988</v>
      </c>
      <c r="BA9">
        <f t="shared" si="1"/>
        <v>1933.614384</v>
      </c>
      <c r="BD9">
        <v>7.5</v>
      </c>
      <c r="BE9">
        <v>1.85</v>
      </c>
      <c r="BF9">
        <v>2.89</v>
      </c>
      <c r="BG9">
        <v>1.72</v>
      </c>
      <c r="BH9">
        <v>9.09</v>
      </c>
      <c r="BI9">
        <v>0.8</v>
      </c>
      <c r="BJ9">
        <v>1.2</v>
      </c>
      <c r="BK9">
        <v>1.62</v>
      </c>
      <c r="BL9">
        <v>1.85</v>
      </c>
      <c r="BM9">
        <v>0.17</v>
      </c>
      <c r="BN9">
        <v>3.39</v>
      </c>
      <c r="BO9">
        <v>3.63</v>
      </c>
      <c r="BP9">
        <v>0</v>
      </c>
      <c r="BQ9">
        <v>1.96</v>
      </c>
      <c r="BR9">
        <v>2.11</v>
      </c>
      <c r="BS9">
        <v>1.58</v>
      </c>
      <c r="BT9">
        <v>2.5931600000000001</v>
      </c>
      <c r="BU9">
        <v>1.29233</v>
      </c>
      <c r="BV9">
        <v>1.9017440000000001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1.866587</v>
      </c>
      <c r="CM9">
        <v>3.3821099999999999</v>
      </c>
      <c r="CN9">
        <v>3.4117500000000001</v>
      </c>
      <c r="CO9">
        <v>4.1354550000000003</v>
      </c>
      <c r="CP9">
        <v>4.101</v>
      </c>
      <c r="CQ9">
        <v>1.705875</v>
      </c>
      <c r="CR9">
        <v>0.81286000000000003</v>
      </c>
      <c r="CS9">
        <v>2.690321</v>
      </c>
      <c r="CT9">
        <v>0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82.875544999999988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429.52227900000003</v>
      </c>
      <c r="L10">
        <v>412.28953000000001</v>
      </c>
      <c r="M10">
        <v>89.491252000000003</v>
      </c>
      <c r="N10">
        <v>114.759384</v>
      </c>
      <c r="O10">
        <v>60.092925999999999</v>
      </c>
      <c r="P10">
        <v>114.917092</v>
      </c>
      <c r="Q10">
        <v>8.4481210000000004</v>
      </c>
      <c r="R10">
        <v>21.110766999999999</v>
      </c>
      <c r="S10">
        <v>9.4273039999999995</v>
      </c>
      <c r="T10">
        <v>0.36597800000000003</v>
      </c>
      <c r="U10">
        <v>268.87825800000002</v>
      </c>
      <c r="V10">
        <v>9.7597660000000008</v>
      </c>
      <c r="W10">
        <v>23.611166999999998</v>
      </c>
      <c r="X10">
        <v>94.122992999999994</v>
      </c>
      <c r="Y10">
        <v>0</v>
      </c>
      <c r="Z10">
        <v>6.3119649999999998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41.125140000000002</v>
      </c>
      <c r="AH10">
        <v>0</v>
      </c>
      <c r="AI10">
        <v>0</v>
      </c>
      <c r="AJ10">
        <v>0</v>
      </c>
      <c r="AK10">
        <v>25.329529999999998</v>
      </c>
      <c r="AL10">
        <v>12.310344000000001</v>
      </c>
      <c r="AM10">
        <v>5.2593350000000001</v>
      </c>
      <c r="AN10">
        <v>0.84902100000000003</v>
      </c>
      <c r="AO10">
        <v>0</v>
      </c>
      <c r="AP10">
        <v>2.4674619999999998</v>
      </c>
      <c r="AQ10">
        <v>0</v>
      </c>
      <c r="AR10">
        <v>36.150922000000001</v>
      </c>
      <c r="AS10">
        <v>30.720369999999999</v>
      </c>
      <c r="AT10">
        <v>10.832564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82.875544999999988</v>
      </c>
      <c r="BA10">
        <f t="shared" si="1"/>
        <v>1919.0527940000002</v>
      </c>
      <c r="BD10">
        <v>7.5</v>
      </c>
      <c r="BE10">
        <v>1.85</v>
      </c>
      <c r="BF10">
        <v>2.89</v>
      </c>
      <c r="BG10">
        <v>1.72</v>
      </c>
      <c r="BH10">
        <v>9.09</v>
      </c>
      <c r="BI10">
        <v>0.8</v>
      </c>
      <c r="BJ10">
        <v>1.2</v>
      </c>
      <c r="BK10">
        <v>1.62</v>
      </c>
      <c r="BL10">
        <v>1.85</v>
      </c>
      <c r="BM10">
        <v>0.17</v>
      </c>
      <c r="BN10">
        <v>3.39</v>
      </c>
      <c r="BO10">
        <v>3.63</v>
      </c>
      <c r="BP10">
        <v>0</v>
      </c>
      <c r="BQ10">
        <v>1.96</v>
      </c>
      <c r="BR10">
        <v>2.11</v>
      </c>
      <c r="BS10">
        <v>1.58</v>
      </c>
      <c r="BT10">
        <v>2.5931600000000001</v>
      </c>
      <c r="BU10">
        <v>1.29233</v>
      </c>
      <c r="BV10">
        <v>1.9017440000000001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1.866587</v>
      </c>
      <c r="CM10">
        <v>3.3821099999999999</v>
      </c>
      <c r="CN10">
        <v>3.4117500000000001</v>
      </c>
      <c r="CO10">
        <v>4.1354550000000003</v>
      </c>
      <c r="CP10">
        <v>4.101</v>
      </c>
      <c r="CQ10">
        <v>1.705875</v>
      </c>
      <c r="CR10">
        <v>0.81286000000000003</v>
      </c>
      <c r="CS10">
        <v>2.690321</v>
      </c>
      <c r="CT10">
        <v>0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82.875544999999988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387.01442700000001</v>
      </c>
      <c r="L11">
        <v>377.43226299999998</v>
      </c>
      <c r="M11">
        <v>89.491252000000003</v>
      </c>
      <c r="N11">
        <v>114.759384</v>
      </c>
      <c r="O11">
        <v>60.092925999999999</v>
      </c>
      <c r="P11">
        <v>114.917092</v>
      </c>
      <c r="Q11">
        <v>8.3211840000000006</v>
      </c>
      <c r="R11">
        <v>21.101136</v>
      </c>
      <c r="S11">
        <v>9.5413110000000003</v>
      </c>
      <c r="T11">
        <v>0.36597800000000003</v>
      </c>
      <c r="U11">
        <v>268.87825800000002</v>
      </c>
      <c r="V11">
        <v>9.7597660000000008</v>
      </c>
      <c r="W11">
        <v>23.611166999999998</v>
      </c>
      <c r="X11">
        <v>94.122992999999994</v>
      </c>
      <c r="Y11">
        <v>0</v>
      </c>
      <c r="Z11">
        <v>6.3119649999999998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41.125140000000002</v>
      </c>
      <c r="AH11">
        <v>0</v>
      </c>
      <c r="AI11">
        <v>0</v>
      </c>
      <c r="AJ11">
        <v>0</v>
      </c>
      <c r="AK11">
        <v>25.329529999999998</v>
      </c>
      <c r="AL11">
        <v>12.310344000000001</v>
      </c>
      <c r="AM11">
        <v>5.2593350000000001</v>
      </c>
      <c r="AN11">
        <v>0.84902100000000003</v>
      </c>
      <c r="AO11">
        <v>0</v>
      </c>
      <c r="AP11">
        <v>2.4674619999999998</v>
      </c>
      <c r="AQ11">
        <v>0</v>
      </c>
      <c r="AR11">
        <v>36.150922000000001</v>
      </c>
      <c r="AS11">
        <v>30.720369999999999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82.875544999999988</v>
      </c>
      <c r="BA11">
        <f t="shared" si="1"/>
        <v>1841.6651139999999</v>
      </c>
      <c r="BD11">
        <v>7.5</v>
      </c>
      <c r="BE11">
        <v>1.85</v>
      </c>
      <c r="BF11">
        <v>2.89</v>
      </c>
      <c r="BG11">
        <v>1.72</v>
      </c>
      <c r="BH11">
        <v>9.09</v>
      </c>
      <c r="BI11">
        <v>0.8</v>
      </c>
      <c r="BJ11">
        <v>1.2</v>
      </c>
      <c r="BK11">
        <v>1.62</v>
      </c>
      <c r="BL11">
        <v>1.85</v>
      </c>
      <c r="BM11">
        <v>0.17</v>
      </c>
      <c r="BN11">
        <v>3.39</v>
      </c>
      <c r="BO11">
        <v>3.63</v>
      </c>
      <c r="BP11">
        <v>0</v>
      </c>
      <c r="BQ11">
        <v>1.96</v>
      </c>
      <c r="BR11">
        <v>2.11</v>
      </c>
      <c r="BS11">
        <v>1.58</v>
      </c>
      <c r="BT11">
        <v>2.5931600000000001</v>
      </c>
      <c r="BU11">
        <v>1.29233</v>
      </c>
      <c r="BV11">
        <v>1.9017440000000001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1.866587</v>
      </c>
      <c r="CM11">
        <v>3.3821099999999999</v>
      </c>
      <c r="CN11">
        <v>3.4117500000000001</v>
      </c>
      <c r="CO11">
        <v>4.1354550000000003</v>
      </c>
      <c r="CP11">
        <v>4.101</v>
      </c>
      <c r="CQ11">
        <v>1.705875</v>
      </c>
      <c r="CR11">
        <v>0.81286000000000003</v>
      </c>
      <c r="CS11">
        <v>2.690321</v>
      </c>
      <c r="CT11">
        <v>0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82.875544999999988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361.09503599999999</v>
      </c>
      <c r="L12">
        <v>304.925997</v>
      </c>
      <c r="M12">
        <v>89.491252000000003</v>
      </c>
      <c r="N12">
        <v>114.759384</v>
      </c>
      <c r="O12">
        <v>60.092925999999999</v>
      </c>
      <c r="P12">
        <v>114.917092</v>
      </c>
      <c r="Q12">
        <v>5.961589</v>
      </c>
      <c r="R12">
        <v>21.101136</v>
      </c>
      <c r="S12">
        <v>7.6586129999999999</v>
      </c>
      <c r="T12">
        <v>0.36597800000000003</v>
      </c>
      <c r="U12">
        <v>268.87825800000002</v>
      </c>
      <c r="V12">
        <v>9.7597660000000008</v>
      </c>
      <c r="W12">
        <v>23.611166999999998</v>
      </c>
      <c r="X12">
        <v>94.122992999999994</v>
      </c>
      <c r="Y12">
        <v>0</v>
      </c>
      <c r="Z12">
        <v>6.3119649999999998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41.125140000000002</v>
      </c>
      <c r="AH12">
        <v>0</v>
      </c>
      <c r="AI12">
        <v>0</v>
      </c>
      <c r="AJ12">
        <v>0</v>
      </c>
      <c r="AK12">
        <v>25.329529999999998</v>
      </c>
      <c r="AL12">
        <v>12.310344000000001</v>
      </c>
      <c r="AM12">
        <v>5.2593350000000001</v>
      </c>
      <c r="AN12">
        <v>0.84902100000000003</v>
      </c>
      <c r="AO12">
        <v>0</v>
      </c>
      <c r="AP12">
        <v>2.4674619999999998</v>
      </c>
      <c r="AQ12">
        <v>0</v>
      </c>
      <c r="AR12">
        <v>36.150922000000001</v>
      </c>
      <c r="AS12">
        <v>30.720369999999999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82.875544999999988</v>
      </c>
      <c r="BA12">
        <f t="shared" si="1"/>
        <v>1738.9971640000003</v>
      </c>
      <c r="BD12">
        <v>7.5</v>
      </c>
      <c r="BE12">
        <v>1.85</v>
      </c>
      <c r="BF12">
        <v>2.89</v>
      </c>
      <c r="BG12">
        <v>1.72</v>
      </c>
      <c r="BH12">
        <v>9.09</v>
      </c>
      <c r="BI12">
        <v>0.8</v>
      </c>
      <c r="BJ12">
        <v>1.2</v>
      </c>
      <c r="BK12">
        <v>1.62</v>
      </c>
      <c r="BL12">
        <v>1.85</v>
      </c>
      <c r="BM12">
        <v>0.17</v>
      </c>
      <c r="BN12">
        <v>3.39</v>
      </c>
      <c r="BO12">
        <v>3.63</v>
      </c>
      <c r="BP12">
        <v>0</v>
      </c>
      <c r="BQ12">
        <v>1.96</v>
      </c>
      <c r="BR12">
        <v>2.11</v>
      </c>
      <c r="BS12">
        <v>1.58</v>
      </c>
      <c r="BT12">
        <v>2.5931600000000001</v>
      </c>
      <c r="BU12">
        <v>1.29233</v>
      </c>
      <c r="BV12">
        <v>1.9017440000000001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1.866587</v>
      </c>
      <c r="CM12">
        <v>3.3821099999999999</v>
      </c>
      <c r="CN12">
        <v>3.4117500000000001</v>
      </c>
      <c r="CO12">
        <v>4.1354550000000003</v>
      </c>
      <c r="CP12">
        <v>4.101</v>
      </c>
      <c r="CQ12">
        <v>1.705875</v>
      </c>
      <c r="CR12">
        <v>0.81286000000000003</v>
      </c>
      <c r="CS12">
        <v>2.690321</v>
      </c>
      <c r="CT12">
        <v>0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82.875544999999988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361.09503599999999</v>
      </c>
      <c r="L13">
        <v>234.66996</v>
      </c>
      <c r="M13">
        <v>89.491252000000003</v>
      </c>
      <c r="N13">
        <v>114.759384</v>
      </c>
      <c r="O13">
        <v>60.092925999999999</v>
      </c>
      <c r="P13">
        <v>114.917092</v>
      </c>
      <c r="Q13">
        <v>5.961589</v>
      </c>
      <c r="R13">
        <v>21.101136</v>
      </c>
      <c r="S13">
        <v>13.361651999999999</v>
      </c>
      <c r="T13">
        <v>0.36597800000000003</v>
      </c>
      <c r="U13">
        <v>272.50629400000003</v>
      </c>
      <c r="V13">
        <v>9.7597660000000008</v>
      </c>
      <c r="W13">
        <v>23.611166999999998</v>
      </c>
      <c r="X13">
        <v>94.122992999999994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41.125140000000002</v>
      </c>
      <c r="AH13">
        <v>0</v>
      </c>
      <c r="AI13">
        <v>0</v>
      </c>
      <c r="AJ13">
        <v>0</v>
      </c>
      <c r="AK13">
        <v>25.329529999999998</v>
      </c>
      <c r="AL13">
        <v>12.310344000000001</v>
      </c>
      <c r="AM13">
        <v>5.2593350000000001</v>
      </c>
      <c r="AN13">
        <v>0.84902100000000003</v>
      </c>
      <c r="AO13">
        <v>0</v>
      </c>
      <c r="AP13">
        <v>2.4674619999999998</v>
      </c>
      <c r="AQ13">
        <v>0</v>
      </c>
      <c r="AR13">
        <v>36.150922000000001</v>
      </c>
      <c r="AS13">
        <v>30.720369999999999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82.895758999999998</v>
      </c>
      <c r="BA13">
        <f t="shared" si="1"/>
        <v>1678.0924160000004</v>
      </c>
      <c r="BD13">
        <v>7.5</v>
      </c>
      <c r="BE13">
        <v>1.85</v>
      </c>
      <c r="BF13">
        <v>2.89</v>
      </c>
      <c r="BG13">
        <v>1.72</v>
      </c>
      <c r="BH13">
        <v>9.09</v>
      </c>
      <c r="BI13">
        <v>0.8</v>
      </c>
      <c r="BJ13">
        <v>1.2</v>
      </c>
      <c r="BK13">
        <v>1.62</v>
      </c>
      <c r="BL13">
        <v>1.86</v>
      </c>
      <c r="BM13">
        <v>0.17</v>
      </c>
      <c r="BN13">
        <v>3.39</v>
      </c>
      <c r="BO13">
        <v>3.63</v>
      </c>
      <c r="BP13">
        <v>0</v>
      </c>
      <c r="BQ13">
        <v>1.96</v>
      </c>
      <c r="BR13">
        <v>2.11</v>
      </c>
      <c r="BS13">
        <v>1.58</v>
      </c>
      <c r="BT13">
        <v>2.5931600000000001</v>
      </c>
      <c r="BU13">
        <v>1.29233</v>
      </c>
      <c r="BV13">
        <v>1.911958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1.866587</v>
      </c>
      <c r="CM13">
        <v>3.3821099999999999</v>
      </c>
      <c r="CN13">
        <v>3.4117500000000001</v>
      </c>
      <c r="CO13">
        <v>4.1354550000000003</v>
      </c>
      <c r="CP13">
        <v>4.101</v>
      </c>
      <c r="CQ13">
        <v>1.705875</v>
      </c>
      <c r="CR13">
        <v>0.81286000000000003</v>
      </c>
      <c r="CS13">
        <v>2.690321</v>
      </c>
      <c r="CT13">
        <v>0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82.895758999999998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361.09503599999999</v>
      </c>
      <c r="L14">
        <v>222.78072900000001</v>
      </c>
      <c r="M14">
        <v>89.491252000000003</v>
      </c>
      <c r="N14">
        <v>114.759384</v>
      </c>
      <c r="O14">
        <v>60.092925999999999</v>
      </c>
      <c r="P14">
        <v>114.917092</v>
      </c>
      <c r="Q14">
        <v>5.961589</v>
      </c>
      <c r="R14">
        <v>21.110766999999999</v>
      </c>
      <c r="S14">
        <v>13.362546999999999</v>
      </c>
      <c r="T14">
        <v>0.36597800000000003</v>
      </c>
      <c r="U14">
        <v>273.03885000000002</v>
      </c>
      <c r="V14">
        <v>9.7597660000000008</v>
      </c>
      <c r="W14">
        <v>23.611166999999998</v>
      </c>
      <c r="X14">
        <v>94.122992999999994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41.125140000000002</v>
      </c>
      <c r="AH14">
        <v>0</v>
      </c>
      <c r="AI14">
        <v>0</v>
      </c>
      <c r="AJ14">
        <v>0</v>
      </c>
      <c r="AK14">
        <v>25.329529999999998</v>
      </c>
      <c r="AL14">
        <v>12.310344000000001</v>
      </c>
      <c r="AM14">
        <v>5.2593350000000001</v>
      </c>
      <c r="AN14">
        <v>0.84902100000000003</v>
      </c>
      <c r="AO14">
        <v>0</v>
      </c>
      <c r="AP14">
        <v>2.4674619999999998</v>
      </c>
      <c r="AQ14">
        <v>0</v>
      </c>
      <c r="AR14">
        <v>37.426836000000002</v>
      </c>
      <c r="AS14">
        <v>30.720369999999999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82.895937000000004</v>
      </c>
      <c r="BA14">
        <f t="shared" si="1"/>
        <v>1668.0223590000003</v>
      </c>
      <c r="BD14">
        <v>7.5</v>
      </c>
      <c r="BE14">
        <v>1.85</v>
      </c>
      <c r="BF14">
        <v>2.89</v>
      </c>
      <c r="BG14">
        <v>1.72</v>
      </c>
      <c r="BH14">
        <v>9.09</v>
      </c>
      <c r="BI14">
        <v>0.8</v>
      </c>
      <c r="BJ14">
        <v>1.2</v>
      </c>
      <c r="BK14">
        <v>1.62</v>
      </c>
      <c r="BL14">
        <v>1.86</v>
      </c>
      <c r="BM14">
        <v>0.17</v>
      </c>
      <c r="BN14">
        <v>3.39</v>
      </c>
      <c r="BO14">
        <v>3.63</v>
      </c>
      <c r="BP14">
        <v>0</v>
      </c>
      <c r="BQ14">
        <v>1.96</v>
      </c>
      <c r="BR14">
        <v>2.11</v>
      </c>
      <c r="BS14">
        <v>1.58</v>
      </c>
      <c r="BT14">
        <v>2.5931600000000001</v>
      </c>
      <c r="BU14">
        <v>1.29233</v>
      </c>
      <c r="BV14">
        <v>1.9121360000000001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1.866587</v>
      </c>
      <c r="CM14">
        <v>3.3821099999999999</v>
      </c>
      <c r="CN14">
        <v>3.4117500000000001</v>
      </c>
      <c r="CO14">
        <v>4.1354550000000003</v>
      </c>
      <c r="CP14">
        <v>4.101</v>
      </c>
      <c r="CQ14">
        <v>1.705875</v>
      </c>
      <c r="CR14">
        <v>0.81286000000000003</v>
      </c>
      <c r="CS14">
        <v>2.690321</v>
      </c>
      <c r="CT14">
        <v>0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82.895937000000004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361.09503599999999</v>
      </c>
      <c r="L15">
        <v>222.78072900000001</v>
      </c>
      <c r="M15">
        <v>89.491252000000003</v>
      </c>
      <c r="N15">
        <v>114.759384</v>
      </c>
      <c r="O15">
        <v>60.092925999999999</v>
      </c>
      <c r="P15">
        <v>114.917092</v>
      </c>
      <c r="Q15">
        <v>5.961589</v>
      </c>
      <c r="R15">
        <v>21.101136</v>
      </c>
      <c r="S15">
        <v>13.361651999999999</v>
      </c>
      <c r="T15">
        <v>0.36597800000000003</v>
      </c>
      <c r="U15">
        <v>273.03885000000002</v>
      </c>
      <c r="V15">
        <v>9.7597660000000008</v>
      </c>
      <c r="W15">
        <v>23.611166999999998</v>
      </c>
      <c r="X15">
        <v>94.122992999999994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41.125140000000002</v>
      </c>
      <c r="AH15">
        <v>0</v>
      </c>
      <c r="AI15">
        <v>0</v>
      </c>
      <c r="AJ15">
        <v>0</v>
      </c>
      <c r="AK15">
        <v>25.329529999999998</v>
      </c>
      <c r="AL15">
        <v>12.310344000000001</v>
      </c>
      <c r="AM15">
        <v>5.2593350000000001</v>
      </c>
      <c r="AN15">
        <v>0.84902100000000003</v>
      </c>
      <c r="AO15">
        <v>0</v>
      </c>
      <c r="AP15">
        <v>2.4674619999999998</v>
      </c>
      <c r="AQ15">
        <v>0</v>
      </c>
      <c r="AR15">
        <v>37.426836000000002</v>
      </c>
      <c r="AS15">
        <v>30.445709999999998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82.895937000000004</v>
      </c>
      <c r="BA15">
        <f t="shared" si="1"/>
        <v>1667.7371730000004</v>
      </c>
      <c r="BD15">
        <v>7.5</v>
      </c>
      <c r="BE15">
        <v>1.85</v>
      </c>
      <c r="BF15">
        <v>2.89</v>
      </c>
      <c r="BG15">
        <v>1.72</v>
      </c>
      <c r="BH15">
        <v>9.09</v>
      </c>
      <c r="BI15">
        <v>0.8</v>
      </c>
      <c r="BJ15">
        <v>1.2</v>
      </c>
      <c r="BK15">
        <v>1.62</v>
      </c>
      <c r="BL15">
        <v>1.86</v>
      </c>
      <c r="BM15">
        <v>0.17</v>
      </c>
      <c r="BN15">
        <v>3.39</v>
      </c>
      <c r="BO15">
        <v>3.63</v>
      </c>
      <c r="BP15">
        <v>0</v>
      </c>
      <c r="BQ15">
        <v>1.96</v>
      </c>
      <c r="BR15">
        <v>2.11</v>
      </c>
      <c r="BS15">
        <v>1.58</v>
      </c>
      <c r="BT15">
        <v>2.5931600000000001</v>
      </c>
      <c r="BU15">
        <v>1.29233</v>
      </c>
      <c r="BV15">
        <v>1.9121360000000001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1.866587</v>
      </c>
      <c r="CM15">
        <v>3.3821099999999999</v>
      </c>
      <c r="CN15">
        <v>3.4117500000000001</v>
      </c>
      <c r="CO15">
        <v>4.1354550000000003</v>
      </c>
      <c r="CP15">
        <v>4.101</v>
      </c>
      <c r="CQ15">
        <v>1.705875</v>
      </c>
      <c r="CR15">
        <v>0.81286000000000003</v>
      </c>
      <c r="CS15">
        <v>2.690321</v>
      </c>
      <c r="CT15">
        <v>0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82.895937000000004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361.09503599999999</v>
      </c>
      <c r="L16">
        <v>222.78072900000001</v>
      </c>
      <c r="M16">
        <v>89.491252000000003</v>
      </c>
      <c r="N16">
        <v>114.759384</v>
      </c>
      <c r="O16">
        <v>60.092925999999999</v>
      </c>
      <c r="P16">
        <v>114.917092</v>
      </c>
      <c r="Q16">
        <v>5.961589</v>
      </c>
      <c r="R16">
        <v>21.101136</v>
      </c>
      <c r="S16">
        <v>13.361651999999999</v>
      </c>
      <c r="T16">
        <v>0.36597800000000003</v>
      </c>
      <c r="U16">
        <v>273.03885000000002</v>
      </c>
      <c r="V16">
        <v>9.7597660000000008</v>
      </c>
      <c r="W16">
        <v>23.611166999999998</v>
      </c>
      <c r="X16">
        <v>94.122992999999994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41.125140000000002</v>
      </c>
      <c r="AH16">
        <v>0</v>
      </c>
      <c r="AI16">
        <v>0</v>
      </c>
      <c r="AJ16">
        <v>0</v>
      </c>
      <c r="AK16">
        <v>25.329529999999998</v>
      </c>
      <c r="AL16">
        <v>12.310344000000001</v>
      </c>
      <c r="AM16">
        <v>5.2593350000000001</v>
      </c>
      <c r="AN16">
        <v>0.84902100000000003</v>
      </c>
      <c r="AO16">
        <v>0</v>
      </c>
      <c r="AP16">
        <v>2.4674619999999998</v>
      </c>
      <c r="AQ16">
        <v>0</v>
      </c>
      <c r="AR16">
        <v>37.426836000000002</v>
      </c>
      <c r="AS16">
        <v>30.445709999999998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82.895937000000004</v>
      </c>
      <c r="BA16">
        <f t="shared" si="1"/>
        <v>1667.7371730000004</v>
      </c>
      <c r="BD16">
        <v>7.5</v>
      </c>
      <c r="BE16">
        <v>1.85</v>
      </c>
      <c r="BF16">
        <v>2.89</v>
      </c>
      <c r="BG16">
        <v>1.72</v>
      </c>
      <c r="BH16">
        <v>9.09</v>
      </c>
      <c r="BI16">
        <v>0.8</v>
      </c>
      <c r="BJ16">
        <v>1.2</v>
      </c>
      <c r="BK16">
        <v>1.62</v>
      </c>
      <c r="BL16">
        <v>1.86</v>
      </c>
      <c r="BM16">
        <v>0.17</v>
      </c>
      <c r="BN16">
        <v>3.39</v>
      </c>
      <c r="BO16">
        <v>3.63</v>
      </c>
      <c r="BP16">
        <v>0</v>
      </c>
      <c r="BQ16">
        <v>1.96</v>
      </c>
      <c r="BR16">
        <v>2.11</v>
      </c>
      <c r="BS16">
        <v>1.58</v>
      </c>
      <c r="BT16">
        <v>2.5931600000000001</v>
      </c>
      <c r="BU16">
        <v>1.29233</v>
      </c>
      <c r="BV16">
        <v>1.9121360000000001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1.866587</v>
      </c>
      <c r="CM16">
        <v>3.3821099999999999</v>
      </c>
      <c r="CN16">
        <v>3.4117500000000001</v>
      </c>
      <c r="CO16">
        <v>4.1354550000000003</v>
      </c>
      <c r="CP16">
        <v>4.101</v>
      </c>
      <c r="CQ16">
        <v>1.705875</v>
      </c>
      <c r="CR16">
        <v>0.81286000000000003</v>
      </c>
      <c r="CS16">
        <v>2.690321</v>
      </c>
      <c r="CT16">
        <v>0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82.895937000000004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361.09503599999999</v>
      </c>
      <c r="L17">
        <v>222.78072900000001</v>
      </c>
      <c r="M17">
        <v>89.491252000000003</v>
      </c>
      <c r="N17">
        <v>114.759384</v>
      </c>
      <c r="O17">
        <v>60.092925999999999</v>
      </c>
      <c r="P17">
        <v>114.917092</v>
      </c>
      <c r="Q17">
        <v>5.961589</v>
      </c>
      <c r="R17">
        <v>21.081873999999999</v>
      </c>
      <c r="S17">
        <v>7.0017370000000003</v>
      </c>
      <c r="T17">
        <v>0.36597800000000003</v>
      </c>
      <c r="U17">
        <v>273.03885000000002</v>
      </c>
      <c r="V17">
        <v>9.7597660000000008</v>
      </c>
      <c r="W17">
        <v>23.611166999999998</v>
      </c>
      <c r="X17">
        <v>94.122992999999994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41.125140000000002</v>
      </c>
      <c r="AH17">
        <v>0</v>
      </c>
      <c r="AI17">
        <v>0</v>
      </c>
      <c r="AJ17">
        <v>0</v>
      </c>
      <c r="AK17">
        <v>25.329529999999998</v>
      </c>
      <c r="AL17">
        <v>12.310344000000001</v>
      </c>
      <c r="AM17">
        <v>5.2593350000000001</v>
      </c>
      <c r="AN17">
        <v>0.84902100000000003</v>
      </c>
      <c r="AO17">
        <v>0</v>
      </c>
      <c r="AP17">
        <v>2.4674619999999998</v>
      </c>
      <c r="AQ17">
        <v>0</v>
      </c>
      <c r="AR17">
        <v>37.426836000000002</v>
      </c>
      <c r="AS17">
        <v>30.445709999999998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82.895937000000004</v>
      </c>
      <c r="BA17">
        <f t="shared" si="1"/>
        <v>1661.3579960000004</v>
      </c>
      <c r="BD17">
        <v>7.5</v>
      </c>
      <c r="BE17">
        <v>1.85</v>
      </c>
      <c r="BF17">
        <v>2.89</v>
      </c>
      <c r="BG17">
        <v>1.72</v>
      </c>
      <c r="BH17">
        <v>9.09</v>
      </c>
      <c r="BI17">
        <v>0.8</v>
      </c>
      <c r="BJ17">
        <v>1.2</v>
      </c>
      <c r="BK17">
        <v>1.62</v>
      </c>
      <c r="BL17">
        <v>1.86</v>
      </c>
      <c r="BM17">
        <v>0.17</v>
      </c>
      <c r="BN17">
        <v>3.39</v>
      </c>
      <c r="BO17">
        <v>3.63</v>
      </c>
      <c r="BP17">
        <v>0</v>
      </c>
      <c r="BQ17">
        <v>1.96</v>
      </c>
      <c r="BR17">
        <v>2.11</v>
      </c>
      <c r="BS17">
        <v>1.58</v>
      </c>
      <c r="BT17">
        <v>2.5931600000000001</v>
      </c>
      <c r="BU17">
        <v>1.29233</v>
      </c>
      <c r="BV17">
        <v>1.9121360000000001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1.866587</v>
      </c>
      <c r="CM17">
        <v>3.3821099999999999</v>
      </c>
      <c r="CN17">
        <v>3.4117500000000001</v>
      </c>
      <c r="CO17">
        <v>4.1354550000000003</v>
      </c>
      <c r="CP17">
        <v>4.101</v>
      </c>
      <c r="CQ17">
        <v>1.705875</v>
      </c>
      <c r="CR17">
        <v>0.81286000000000003</v>
      </c>
      <c r="CS17">
        <v>2.690321</v>
      </c>
      <c r="CT17">
        <v>0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82.895937000000004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361.09503599999999</v>
      </c>
      <c r="L18">
        <v>222.78072900000001</v>
      </c>
      <c r="M18">
        <v>89.491252000000003</v>
      </c>
      <c r="N18">
        <v>114.759384</v>
      </c>
      <c r="O18">
        <v>60.092925999999999</v>
      </c>
      <c r="P18">
        <v>114.917092</v>
      </c>
      <c r="Q18">
        <v>5.961589</v>
      </c>
      <c r="R18">
        <v>21.081873999999999</v>
      </c>
      <c r="S18">
        <v>13.360756</v>
      </c>
      <c r="T18">
        <v>0.36597800000000003</v>
      </c>
      <c r="U18">
        <v>273.03885000000002</v>
      </c>
      <c r="V18">
        <v>9.7597660000000008</v>
      </c>
      <c r="W18">
        <v>23.611166999999998</v>
      </c>
      <c r="X18">
        <v>94.122992999999994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41.125140000000002</v>
      </c>
      <c r="AH18">
        <v>0</v>
      </c>
      <c r="AI18">
        <v>0</v>
      </c>
      <c r="AJ18">
        <v>0</v>
      </c>
      <c r="AK18">
        <v>25.329529999999998</v>
      </c>
      <c r="AL18">
        <v>12.310344000000001</v>
      </c>
      <c r="AM18">
        <v>5.2593350000000001</v>
      </c>
      <c r="AN18">
        <v>0.84902100000000003</v>
      </c>
      <c r="AO18">
        <v>0</v>
      </c>
      <c r="AP18">
        <v>2.4674619999999998</v>
      </c>
      <c r="AQ18">
        <v>0</v>
      </c>
      <c r="AR18">
        <v>36.150922000000001</v>
      </c>
      <c r="AS18">
        <v>30.445709999999998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82.895937000000004</v>
      </c>
      <c r="BA18">
        <f t="shared" si="1"/>
        <v>1666.4411010000003</v>
      </c>
      <c r="BD18">
        <v>7.5</v>
      </c>
      <c r="BE18">
        <v>1.85</v>
      </c>
      <c r="BF18">
        <v>2.89</v>
      </c>
      <c r="BG18">
        <v>1.72</v>
      </c>
      <c r="BH18">
        <v>9.09</v>
      </c>
      <c r="BI18">
        <v>0.8</v>
      </c>
      <c r="BJ18">
        <v>1.2</v>
      </c>
      <c r="BK18">
        <v>1.62</v>
      </c>
      <c r="BL18">
        <v>1.86</v>
      </c>
      <c r="BM18">
        <v>0.17</v>
      </c>
      <c r="BN18">
        <v>3.39</v>
      </c>
      <c r="BO18">
        <v>3.63</v>
      </c>
      <c r="BP18">
        <v>0</v>
      </c>
      <c r="BQ18">
        <v>1.96</v>
      </c>
      <c r="BR18">
        <v>2.11</v>
      </c>
      <c r="BS18">
        <v>1.58</v>
      </c>
      <c r="BT18">
        <v>2.5931600000000001</v>
      </c>
      <c r="BU18">
        <v>1.29233</v>
      </c>
      <c r="BV18">
        <v>1.9121360000000001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1.866587</v>
      </c>
      <c r="CM18">
        <v>3.3821099999999999</v>
      </c>
      <c r="CN18">
        <v>3.4117500000000001</v>
      </c>
      <c r="CO18">
        <v>4.1354550000000003</v>
      </c>
      <c r="CP18">
        <v>4.101</v>
      </c>
      <c r="CQ18">
        <v>1.705875</v>
      </c>
      <c r="CR18">
        <v>0.81286000000000003</v>
      </c>
      <c r="CS18">
        <v>2.690321</v>
      </c>
      <c r="CT18">
        <v>0</v>
      </c>
      <c r="CU18">
        <v>0</v>
      </c>
      <c r="CV18">
        <v>0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82.895937000000004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361.09503599999999</v>
      </c>
      <c r="L19">
        <v>222.78072900000001</v>
      </c>
      <c r="M19">
        <v>89.491252000000003</v>
      </c>
      <c r="N19">
        <v>114.759384</v>
      </c>
      <c r="O19">
        <v>60.092925999999999</v>
      </c>
      <c r="P19">
        <v>114.917092</v>
      </c>
      <c r="Q19">
        <v>5.961589</v>
      </c>
      <c r="R19">
        <v>21.081873999999999</v>
      </c>
      <c r="S19">
        <v>13.360756</v>
      </c>
      <c r="T19">
        <v>0.36597800000000003</v>
      </c>
      <c r="U19">
        <v>288.83970900000003</v>
      </c>
      <c r="V19">
        <v>9.7597660000000008</v>
      </c>
      <c r="W19">
        <v>23.611166999999998</v>
      </c>
      <c r="X19">
        <v>94.122992999999994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41.125140000000002</v>
      </c>
      <c r="AH19">
        <v>0</v>
      </c>
      <c r="AI19">
        <v>0</v>
      </c>
      <c r="AJ19">
        <v>0</v>
      </c>
      <c r="AK19">
        <v>25.329529999999998</v>
      </c>
      <c r="AL19">
        <v>12.310344000000001</v>
      </c>
      <c r="AM19">
        <v>5.2593350000000001</v>
      </c>
      <c r="AN19">
        <v>0.84902100000000003</v>
      </c>
      <c r="AO19">
        <v>0</v>
      </c>
      <c r="AP19">
        <v>2.4674619999999998</v>
      </c>
      <c r="AQ19">
        <v>0</v>
      </c>
      <c r="AR19">
        <v>36.150922000000001</v>
      </c>
      <c r="AS19">
        <v>30.445709999999998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82.895937000000004</v>
      </c>
      <c r="BA19">
        <f t="shared" si="1"/>
        <v>1682.2419600000003</v>
      </c>
      <c r="BD19">
        <v>7.5</v>
      </c>
      <c r="BE19">
        <v>1.85</v>
      </c>
      <c r="BF19">
        <v>2.89</v>
      </c>
      <c r="BG19">
        <v>1.72</v>
      </c>
      <c r="BH19">
        <v>9.09</v>
      </c>
      <c r="BI19">
        <v>0.8</v>
      </c>
      <c r="BJ19">
        <v>1.2</v>
      </c>
      <c r="BK19">
        <v>1.62</v>
      </c>
      <c r="BL19">
        <v>1.86</v>
      </c>
      <c r="BM19">
        <v>0.17</v>
      </c>
      <c r="BN19">
        <v>3.39</v>
      </c>
      <c r="BO19">
        <v>3.63</v>
      </c>
      <c r="BP19">
        <v>0</v>
      </c>
      <c r="BQ19">
        <v>1.96</v>
      </c>
      <c r="BR19">
        <v>2.11</v>
      </c>
      <c r="BS19">
        <v>1.58</v>
      </c>
      <c r="BT19">
        <v>2.5931600000000001</v>
      </c>
      <c r="BU19">
        <v>1.29233</v>
      </c>
      <c r="BV19">
        <v>1.9121360000000001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1.866587</v>
      </c>
      <c r="CM19">
        <v>3.3821099999999999</v>
      </c>
      <c r="CN19">
        <v>3.4117500000000001</v>
      </c>
      <c r="CO19">
        <v>4.1354550000000003</v>
      </c>
      <c r="CP19">
        <v>4.101</v>
      </c>
      <c r="CQ19">
        <v>1.705875</v>
      </c>
      <c r="CR19">
        <v>0.81286000000000003</v>
      </c>
      <c r="CS19">
        <v>2.690321</v>
      </c>
      <c r="CT19">
        <v>0</v>
      </c>
      <c r="CU19">
        <v>0</v>
      </c>
      <c r="CV19">
        <v>0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82.895937000000004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417.25796400000002</v>
      </c>
      <c r="L20">
        <v>283.99835000000002</v>
      </c>
      <c r="M20">
        <v>89.491252000000003</v>
      </c>
      <c r="N20">
        <v>114.759384</v>
      </c>
      <c r="O20">
        <v>60.092925999999999</v>
      </c>
      <c r="P20">
        <v>114.917092</v>
      </c>
      <c r="Q20">
        <v>8.4481210000000004</v>
      </c>
      <c r="R20">
        <v>21.091505000000002</v>
      </c>
      <c r="S20">
        <v>9.4176730000000006</v>
      </c>
      <c r="T20">
        <v>0.36597800000000003</v>
      </c>
      <c r="U20">
        <v>307.85011900000001</v>
      </c>
      <c r="V20">
        <v>9.7597660000000008</v>
      </c>
      <c r="W20">
        <v>23.611166999999998</v>
      </c>
      <c r="X20">
        <v>94.122992999999994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41.125140000000002</v>
      </c>
      <c r="AH20">
        <v>0</v>
      </c>
      <c r="AI20">
        <v>0</v>
      </c>
      <c r="AJ20">
        <v>0</v>
      </c>
      <c r="AK20">
        <v>25.329529999999998</v>
      </c>
      <c r="AL20">
        <v>12.310344000000001</v>
      </c>
      <c r="AM20">
        <v>5.2593350000000001</v>
      </c>
      <c r="AN20">
        <v>0.84902100000000003</v>
      </c>
      <c r="AO20">
        <v>0</v>
      </c>
      <c r="AP20">
        <v>2.4674619999999998</v>
      </c>
      <c r="AQ20">
        <v>0</v>
      </c>
      <c r="AR20">
        <v>36.150922000000001</v>
      </c>
      <c r="AS20">
        <v>30.445709999999998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82.895937000000004</v>
      </c>
      <c r="BA20">
        <f t="shared" si="1"/>
        <v>1817.185999</v>
      </c>
      <c r="BD20">
        <v>7.5</v>
      </c>
      <c r="BE20">
        <v>1.85</v>
      </c>
      <c r="BF20">
        <v>2.89</v>
      </c>
      <c r="BG20">
        <v>1.72</v>
      </c>
      <c r="BH20">
        <v>9.09</v>
      </c>
      <c r="BI20">
        <v>0.8</v>
      </c>
      <c r="BJ20">
        <v>1.2</v>
      </c>
      <c r="BK20">
        <v>1.62</v>
      </c>
      <c r="BL20">
        <v>1.86</v>
      </c>
      <c r="BM20">
        <v>0.17</v>
      </c>
      <c r="BN20">
        <v>3.39</v>
      </c>
      <c r="BO20">
        <v>3.63</v>
      </c>
      <c r="BP20">
        <v>0</v>
      </c>
      <c r="BQ20">
        <v>1.96</v>
      </c>
      <c r="BR20">
        <v>2.11</v>
      </c>
      <c r="BS20">
        <v>1.58</v>
      </c>
      <c r="BT20">
        <v>2.5931600000000001</v>
      </c>
      <c r="BU20">
        <v>1.29233</v>
      </c>
      <c r="BV20">
        <v>1.9121360000000001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1.866587</v>
      </c>
      <c r="CM20">
        <v>3.3821099999999999</v>
      </c>
      <c r="CN20">
        <v>3.4117500000000001</v>
      </c>
      <c r="CO20">
        <v>4.1354550000000003</v>
      </c>
      <c r="CP20">
        <v>4.101</v>
      </c>
      <c r="CQ20">
        <v>1.705875</v>
      </c>
      <c r="CR20">
        <v>0.81286000000000003</v>
      </c>
      <c r="CS20">
        <v>2.690321</v>
      </c>
      <c r="CT20">
        <v>0</v>
      </c>
      <c r="CU20">
        <v>0</v>
      </c>
      <c r="CV20">
        <v>0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82.895937000000004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429.52227900000003</v>
      </c>
      <c r="L21">
        <v>389.67917899999998</v>
      </c>
      <c r="M21">
        <v>89.491252000000003</v>
      </c>
      <c r="N21">
        <v>114.759384</v>
      </c>
      <c r="O21">
        <v>60.092925999999999</v>
      </c>
      <c r="P21">
        <v>114.917092</v>
      </c>
      <c r="Q21">
        <v>8.4481210000000004</v>
      </c>
      <c r="R21">
        <v>21.091505000000002</v>
      </c>
      <c r="S21">
        <v>9.4176730000000006</v>
      </c>
      <c r="T21">
        <v>0.36597800000000003</v>
      </c>
      <c r="U21">
        <v>315.47544499999998</v>
      </c>
      <c r="V21">
        <v>9.7597660000000008</v>
      </c>
      <c r="W21">
        <v>23.611166999999998</v>
      </c>
      <c r="X21">
        <v>94.122992999999994</v>
      </c>
      <c r="Y21">
        <v>0</v>
      </c>
      <c r="Z21">
        <v>6.3119649999999998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41.125140000000002</v>
      </c>
      <c r="AH21">
        <v>0</v>
      </c>
      <c r="AI21">
        <v>0</v>
      </c>
      <c r="AJ21">
        <v>0</v>
      </c>
      <c r="AK21">
        <v>25.329529999999998</v>
      </c>
      <c r="AL21">
        <v>12.310344000000001</v>
      </c>
      <c r="AM21">
        <v>5.2593350000000001</v>
      </c>
      <c r="AN21">
        <v>0.84902100000000003</v>
      </c>
      <c r="AO21">
        <v>0</v>
      </c>
      <c r="AP21">
        <v>2.4674619999999998</v>
      </c>
      <c r="AQ21">
        <v>0</v>
      </c>
      <c r="AR21">
        <v>36.150922000000001</v>
      </c>
      <c r="AS21">
        <v>30.445709999999998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82.895937000000004</v>
      </c>
      <c r="BA21">
        <f t="shared" si="1"/>
        <v>1942.7564690000002</v>
      </c>
      <c r="BD21">
        <v>7.5</v>
      </c>
      <c r="BE21">
        <v>1.85</v>
      </c>
      <c r="BF21">
        <v>2.89</v>
      </c>
      <c r="BG21">
        <v>1.72</v>
      </c>
      <c r="BH21">
        <v>9.09</v>
      </c>
      <c r="BI21">
        <v>0.8</v>
      </c>
      <c r="BJ21">
        <v>1.2</v>
      </c>
      <c r="BK21">
        <v>1.62</v>
      </c>
      <c r="BL21">
        <v>1.86</v>
      </c>
      <c r="BM21">
        <v>0.17</v>
      </c>
      <c r="BN21">
        <v>3.39</v>
      </c>
      <c r="BO21">
        <v>3.63</v>
      </c>
      <c r="BP21">
        <v>0</v>
      </c>
      <c r="BQ21">
        <v>1.96</v>
      </c>
      <c r="BR21">
        <v>2.11</v>
      </c>
      <c r="BS21">
        <v>1.58</v>
      </c>
      <c r="BT21">
        <v>2.5931600000000001</v>
      </c>
      <c r="BU21">
        <v>1.29233</v>
      </c>
      <c r="BV21">
        <v>1.9121360000000001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1.866587</v>
      </c>
      <c r="CM21">
        <v>3.3821099999999999</v>
      </c>
      <c r="CN21">
        <v>3.4117500000000001</v>
      </c>
      <c r="CO21">
        <v>4.1354550000000003</v>
      </c>
      <c r="CP21">
        <v>4.101</v>
      </c>
      <c r="CQ21">
        <v>1.705875</v>
      </c>
      <c r="CR21">
        <v>0.81286000000000003</v>
      </c>
      <c r="CS21">
        <v>2.690321</v>
      </c>
      <c r="CT21">
        <v>0</v>
      </c>
      <c r="CU21">
        <v>0</v>
      </c>
      <c r="CV21">
        <v>0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82.895937000000004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438.53169400000002</v>
      </c>
      <c r="L22">
        <v>415.29430600000001</v>
      </c>
      <c r="M22">
        <v>89.491252000000003</v>
      </c>
      <c r="N22">
        <v>114.759384</v>
      </c>
      <c r="O22">
        <v>60.092925999999999</v>
      </c>
      <c r="P22">
        <v>114.917092</v>
      </c>
      <c r="Q22">
        <v>10.688772999999999</v>
      </c>
      <c r="R22">
        <v>21.081873999999999</v>
      </c>
      <c r="S22">
        <v>12.729196</v>
      </c>
      <c r="T22">
        <v>0.36597800000000003</v>
      </c>
      <c r="U22">
        <v>320.89288199999999</v>
      </c>
      <c r="V22">
        <v>9.7597660000000008</v>
      </c>
      <c r="W22">
        <v>23.611166999999998</v>
      </c>
      <c r="X22">
        <v>94.122992999999994</v>
      </c>
      <c r="Y22">
        <v>0</v>
      </c>
      <c r="Z22">
        <v>6.3119649999999998</v>
      </c>
      <c r="AA22">
        <v>3.652075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41.125140000000002</v>
      </c>
      <c r="AH22">
        <v>0</v>
      </c>
      <c r="AI22">
        <v>0</v>
      </c>
      <c r="AJ22">
        <v>0</v>
      </c>
      <c r="AK22">
        <v>25.329529999999998</v>
      </c>
      <c r="AL22">
        <v>12.310344000000001</v>
      </c>
      <c r="AM22">
        <v>5.2593350000000001</v>
      </c>
      <c r="AN22">
        <v>0.84902100000000003</v>
      </c>
      <c r="AO22">
        <v>0</v>
      </c>
      <c r="AP22">
        <v>2.4674619999999998</v>
      </c>
      <c r="AQ22">
        <v>0</v>
      </c>
      <c r="AR22">
        <v>36.150922000000001</v>
      </c>
      <c r="AS22">
        <v>30.445709999999998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82.895937000000004</v>
      </c>
      <c r="BA22">
        <f t="shared" si="1"/>
        <v>1991.9930670000003</v>
      </c>
      <c r="BD22">
        <v>7.5</v>
      </c>
      <c r="BE22">
        <v>1.85</v>
      </c>
      <c r="BF22">
        <v>2.89</v>
      </c>
      <c r="BG22">
        <v>1.72</v>
      </c>
      <c r="BH22">
        <v>9.09</v>
      </c>
      <c r="BI22">
        <v>0.8</v>
      </c>
      <c r="BJ22">
        <v>1.2</v>
      </c>
      <c r="BK22">
        <v>1.62</v>
      </c>
      <c r="BL22">
        <v>1.86</v>
      </c>
      <c r="BM22">
        <v>0.17</v>
      </c>
      <c r="BN22">
        <v>3.39</v>
      </c>
      <c r="BO22">
        <v>3.63</v>
      </c>
      <c r="BP22">
        <v>0</v>
      </c>
      <c r="BQ22">
        <v>1.96</v>
      </c>
      <c r="BR22">
        <v>2.11</v>
      </c>
      <c r="BS22">
        <v>1.58</v>
      </c>
      <c r="BT22">
        <v>2.5931600000000001</v>
      </c>
      <c r="BU22">
        <v>1.29233</v>
      </c>
      <c r="BV22">
        <v>1.9121360000000001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1.866587</v>
      </c>
      <c r="CM22">
        <v>3.3821099999999999</v>
      </c>
      <c r="CN22">
        <v>3.4117500000000001</v>
      </c>
      <c r="CO22">
        <v>4.1354550000000003</v>
      </c>
      <c r="CP22">
        <v>4.101</v>
      </c>
      <c r="CQ22">
        <v>1.705875</v>
      </c>
      <c r="CR22">
        <v>0.81286000000000003</v>
      </c>
      <c r="CS22">
        <v>2.690321</v>
      </c>
      <c r="CT22">
        <v>0</v>
      </c>
      <c r="CU22">
        <v>0</v>
      </c>
      <c r="CV22">
        <v>0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82.895937000000004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486.67706299999998</v>
      </c>
      <c r="L23">
        <v>420.92073599999998</v>
      </c>
      <c r="M23">
        <v>89.491252000000003</v>
      </c>
      <c r="N23">
        <v>114.759384</v>
      </c>
      <c r="O23">
        <v>60.092925999999999</v>
      </c>
      <c r="P23">
        <v>114.917092</v>
      </c>
      <c r="Q23">
        <v>13.765781</v>
      </c>
      <c r="R23">
        <v>28.524902999999998</v>
      </c>
      <c r="S23">
        <v>16.965371999999999</v>
      </c>
      <c r="T23">
        <v>0.36597800000000003</v>
      </c>
      <c r="U23">
        <v>326.31031999999999</v>
      </c>
      <c r="V23">
        <v>19.966844999999999</v>
      </c>
      <c r="W23">
        <v>33.515214999999998</v>
      </c>
      <c r="X23">
        <v>142.07229799999999</v>
      </c>
      <c r="Y23">
        <v>0</v>
      </c>
      <c r="Z23">
        <v>6.3119649999999998</v>
      </c>
      <c r="AA23">
        <v>13.467027</v>
      </c>
      <c r="AB23">
        <v>0</v>
      </c>
      <c r="AC23">
        <v>1.9060710000000001</v>
      </c>
      <c r="AD23">
        <v>0</v>
      </c>
      <c r="AE23">
        <v>0</v>
      </c>
      <c r="AF23">
        <v>8.0237789999999993</v>
      </c>
      <c r="AG23">
        <v>41.125140000000002</v>
      </c>
      <c r="AH23">
        <v>0</v>
      </c>
      <c r="AI23">
        <v>0</v>
      </c>
      <c r="AJ23">
        <v>0</v>
      </c>
      <c r="AK23">
        <v>25.329529999999998</v>
      </c>
      <c r="AL23">
        <v>12.310344000000001</v>
      </c>
      <c r="AM23">
        <v>5.2593350000000001</v>
      </c>
      <c r="AN23">
        <v>0.84902100000000003</v>
      </c>
      <c r="AO23">
        <v>0</v>
      </c>
      <c r="AP23">
        <v>2.4674619999999998</v>
      </c>
      <c r="AQ23">
        <v>0</v>
      </c>
      <c r="AR23">
        <v>36.150922000000001</v>
      </c>
      <c r="AS23">
        <v>30.445709999999998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82.965936999999997</v>
      </c>
      <c r="BA23">
        <f t="shared" si="1"/>
        <v>2145.789972</v>
      </c>
      <c r="BD23">
        <v>7.5</v>
      </c>
      <c r="BE23">
        <v>1.85</v>
      </c>
      <c r="BF23">
        <v>2.89</v>
      </c>
      <c r="BG23">
        <v>1.72</v>
      </c>
      <c r="BH23">
        <v>9.09</v>
      </c>
      <c r="BI23">
        <v>0.8</v>
      </c>
      <c r="BJ23">
        <v>1.2</v>
      </c>
      <c r="BK23">
        <v>1.62</v>
      </c>
      <c r="BL23">
        <v>1.93</v>
      </c>
      <c r="BM23">
        <v>0.17</v>
      </c>
      <c r="BN23">
        <v>3.39</v>
      </c>
      <c r="BO23">
        <v>3.63</v>
      </c>
      <c r="BP23">
        <v>0</v>
      </c>
      <c r="BQ23">
        <v>1.96</v>
      </c>
      <c r="BR23">
        <v>2.11</v>
      </c>
      <c r="BS23">
        <v>1.58</v>
      </c>
      <c r="BT23">
        <v>2.5931600000000001</v>
      </c>
      <c r="BU23">
        <v>1.29233</v>
      </c>
      <c r="BV23">
        <v>1.9121360000000001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1.866587</v>
      </c>
      <c r="CM23">
        <v>3.3821099999999999</v>
      </c>
      <c r="CN23">
        <v>3.4117500000000001</v>
      </c>
      <c r="CO23">
        <v>4.1354550000000003</v>
      </c>
      <c r="CP23">
        <v>4.101</v>
      </c>
      <c r="CQ23">
        <v>1.705875</v>
      </c>
      <c r="CR23">
        <v>0.81286000000000003</v>
      </c>
      <c r="CS23">
        <v>2.690321</v>
      </c>
      <c r="CT23">
        <v>0</v>
      </c>
      <c r="CU23">
        <v>0</v>
      </c>
      <c r="CV23">
        <v>0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82.965936999999997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544.46306300000003</v>
      </c>
      <c r="L24">
        <v>420.92073599999998</v>
      </c>
      <c r="M24">
        <v>89.491252000000003</v>
      </c>
      <c r="N24">
        <v>114.759384</v>
      </c>
      <c r="O24">
        <v>60.092925999999999</v>
      </c>
      <c r="P24">
        <v>114.917092</v>
      </c>
      <c r="Q24">
        <v>13.765781</v>
      </c>
      <c r="R24">
        <v>28.524902999999998</v>
      </c>
      <c r="S24">
        <v>17.313649000000002</v>
      </c>
      <c r="T24">
        <v>0.36597800000000003</v>
      </c>
      <c r="U24">
        <v>331.727757</v>
      </c>
      <c r="V24">
        <v>19.966844999999999</v>
      </c>
      <c r="W24">
        <v>33.515214999999998</v>
      </c>
      <c r="X24">
        <v>142.07229799999999</v>
      </c>
      <c r="Y24">
        <v>0</v>
      </c>
      <c r="Z24">
        <v>6.3119649999999998</v>
      </c>
      <c r="AA24">
        <v>17.119102000000002</v>
      </c>
      <c r="AB24">
        <v>0</v>
      </c>
      <c r="AC24">
        <v>8.7984249999999999</v>
      </c>
      <c r="AD24">
        <v>0</v>
      </c>
      <c r="AE24">
        <v>0</v>
      </c>
      <c r="AF24">
        <v>8.0237789999999993</v>
      </c>
      <c r="AG24">
        <v>41.125140000000002</v>
      </c>
      <c r="AH24">
        <v>16.937076999999999</v>
      </c>
      <c r="AI24">
        <v>0</v>
      </c>
      <c r="AJ24">
        <v>0</v>
      </c>
      <c r="AK24">
        <v>25.329529999999998</v>
      </c>
      <c r="AL24">
        <v>12.310344000000001</v>
      </c>
      <c r="AM24">
        <v>5.2593350000000001</v>
      </c>
      <c r="AN24">
        <v>0.84902100000000003</v>
      </c>
      <c r="AO24">
        <v>0</v>
      </c>
      <c r="AP24">
        <v>2.4674619999999998</v>
      </c>
      <c r="AQ24">
        <v>0</v>
      </c>
      <c r="AR24">
        <v>36.150922000000001</v>
      </c>
      <c r="AS24">
        <v>30.445709999999998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83.110770999999986</v>
      </c>
      <c r="BA24">
        <f t="shared" si="1"/>
        <v>2236.9680260000005</v>
      </c>
      <c r="BD24">
        <v>7.5</v>
      </c>
      <c r="BE24">
        <v>1.85</v>
      </c>
      <c r="BF24">
        <v>2.89</v>
      </c>
      <c r="BG24">
        <v>1.72</v>
      </c>
      <c r="BH24">
        <v>9.09</v>
      </c>
      <c r="BI24">
        <v>0.8</v>
      </c>
      <c r="BJ24">
        <v>1.2</v>
      </c>
      <c r="BK24">
        <v>1.62</v>
      </c>
      <c r="BL24">
        <v>1.94</v>
      </c>
      <c r="BM24">
        <v>0.17</v>
      </c>
      <c r="BN24">
        <v>3.39</v>
      </c>
      <c r="BO24">
        <v>3.63</v>
      </c>
      <c r="BP24">
        <v>0</v>
      </c>
      <c r="BQ24">
        <v>1.96</v>
      </c>
      <c r="BR24">
        <v>2.11</v>
      </c>
      <c r="BS24">
        <v>1.58</v>
      </c>
      <c r="BT24">
        <v>2.5931600000000001</v>
      </c>
      <c r="BU24">
        <v>1.29233</v>
      </c>
      <c r="BV24">
        <v>1.9121360000000001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1.866587</v>
      </c>
      <c r="CM24">
        <v>3.3821099999999999</v>
      </c>
      <c r="CN24">
        <v>3.4117500000000001</v>
      </c>
      <c r="CO24">
        <v>4.1354550000000003</v>
      </c>
      <c r="CP24">
        <v>4.101</v>
      </c>
      <c r="CQ24">
        <v>1.705875</v>
      </c>
      <c r="CR24">
        <v>0.81286000000000003</v>
      </c>
      <c r="CS24">
        <v>2.690321</v>
      </c>
      <c r="CT24">
        <v>0</v>
      </c>
      <c r="CU24">
        <v>0</v>
      </c>
      <c r="CV24">
        <v>0.13483400000000001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83.110770999999986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600.99703299999999</v>
      </c>
      <c r="L25">
        <v>420.92073599999998</v>
      </c>
      <c r="M25">
        <v>89.491252000000003</v>
      </c>
      <c r="N25">
        <v>114.759384</v>
      </c>
      <c r="O25">
        <v>60.092925999999999</v>
      </c>
      <c r="P25">
        <v>114.917092</v>
      </c>
      <c r="Q25">
        <v>13.765781</v>
      </c>
      <c r="R25">
        <v>28.110769999999999</v>
      </c>
      <c r="S25">
        <v>17.265494</v>
      </c>
      <c r="T25">
        <v>0.36597800000000003</v>
      </c>
      <c r="U25">
        <v>335.72799300000003</v>
      </c>
      <c r="V25">
        <v>19.966844999999999</v>
      </c>
      <c r="W25">
        <v>33.515214999999998</v>
      </c>
      <c r="X25">
        <v>142.07229799999999</v>
      </c>
      <c r="Y25">
        <v>0</v>
      </c>
      <c r="Z25">
        <v>6.3119649999999998</v>
      </c>
      <c r="AA25">
        <v>24.385210000000001</v>
      </c>
      <c r="AB25">
        <v>3.3419569999999998</v>
      </c>
      <c r="AC25">
        <v>9.6574270000000002</v>
      </c>
      <c r="AD25">
        <v>0</v>
      </c>
      <c r="AE25">
        <v>0</v>
      </c>
      <c r="AF25">
        <v>8.0237789999999993</v>
      </c>
      <c r="AG25">
        <v>41.125140000000002</v>
      </c>
      <c r="AH25">
        <v>40.837173999999997</v>
      </c>
      <c r="AI25">
        <v>0</v>
      </c>
      <c r="AJ25">
        <v>0</v>
      </c>
      <c r="AK25">
        <v>25.329529999999998</v>
      </c>
      <c r="AL25">
        <v>12.310344000000001</v>
      </c>
      <c r="AM25">
        <v>10.51867</v>
      </c>
      <c r="AN25">
        <v>0.84902100000000003</v>
      </c>
      <c r="AO25">
        <v>0</v>
      </c>
      <c r="AP25">
        <v>2.4674619999999998</v>
      </c>
      <c r="AQ25">
        <v>0</v>
      </c>
      <c r="AR25">
        <v>36.150922000000001</v>
      </c>
      <c r="AS25">
        <v>30.445709999999998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83.652354000000003</v>
      </c>
      <c r="BA25">
        <f t="shared" si="1"/>
        <v>2338.2080259999993</v>
      </c>
      <c r="BD25">
        <v>7.5</v>
      </c>
      <c r="BE25">
        <v>1.85</v>
      </c>
      <c r="BF25">
        <v>2.89</v>
      </c>
      <c r="BG25">
        <v>1.72</v>
      </c>
      <c r="BH25">
        <v>9.09</v>
      </c>
      <c r="BI25">
        <v>0.8</v>
      </c>
      <c r="BJ25">
        <v>1.2</v>
      </c>
      <c r="BK25">
        <v>1.62</v>
      </c>
      <c r="BL25">
        <v>1.92</v>
      </c>
      <c r="BM25">
        <v>0.17</v>
      </c>
      <c r="BN25">
        <v>3.39</v>
      </c>
      <c r="BO25">
        <v>3.63</v>
      </c>
      <c r="BP25">
        <v>0</v>
      </c>
      <c r="BQ25">
        <v>1.96</v>
      </c>
      <c r="BR25">
        <v>2.11</v>
      </c>
      <c r="BS25">
        <v>1.58</v>
      </c>
      <c r="BT25">
        <v>2.5931600000000001</v>
      </c>
      <c r="BU25">
        <v>1.29233</v>
      </c>
      <c r="BV25">
        <v>1.9121360000000001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1.866587</v>
      </c>
      <c r="CM25">
        <v>3.3821099999999999</v>
      </c>
      <c r="CN25">
        <v>3.4117500000000001</v>
      </c>
      <c r="CO25">
        <v>4.1354550000000003</v>
      </c>
      <c r="CP25">
        <v>4.101</v>
      </c>
      <c r="CQ25">
        <v>1.705875</v>
      </c>
      <c r="CR25">
        <v>0.81286000000000003</v>
      </c>
      <c r="CS25">
        <v>2.690321</v>
      </c>
      <c r="CT25">
        <v>0</v>
      </c>
      <c r="CU25">
        <v>0.37011899999999998</v>
      </c>
      <c r="CV25">
        <v>0.32629799999999998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83.652354000000003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648.33380399999999</v>
      </c>
      <c r="L26">
        <v>420.92073599999998</v>
      </c>
      <c r="M26">
        <v>89.491252000000003</v>
      </c>
      <c r="N26">
        <v>114.759384</v>
      </c>
      <c r="O26">
        <v>60.092925999999999</v>
      </c>
      <c r="P26">
        <v>114.917092</v>
      </c>
      <c r="Q26">
        <v>13.765781</v>
      </c>
      <c r="R26">
        <v>28.110769999999999</v>
      </c>
      <c r="S26">
        <v>17.265494</v>
      </c>
      <c r="T26">
        <v>0.36597800000000003</v>
      </c>
      <c r="U26">
        <v>336.09782200000001</v>
      </c>
      <c r="V26">
        <v>19.966844999999999</v>
      </c>
      <c r="W26">
        <v>33.515214999999998</v>
      </c>
      <c r="X26">
        <v>142.07229799999999</v>
      </c>
      <c r="Y26">
        <v>0</v>
      </c>
      <c r="Z26">
        <v>6.3119649999999998</v>
      </c>
      <c r="AA26">
        <v>27.057312</v>
      </c>
      <c r="AB26">
        <v>13.100471000000001</v>
      </c>
      <c r="AC26">
        <v>19.333915999999999</v>
      </c>
      <c r="AD26">
        <v>0</v>
      </c>
      <c r="AE26">
        <v>0</v>
      </c>
      <c r="AF26">
        <v>8.0237789999999993</v>
      </c>
      <c r="AG26">
        <v>41.125140000000002</v>
      </c>
      <c r="AH26">
        <v>42.342692</v>
      </c>
      <c r="AI26">
        <v>0</v>
      </c>
      <c r="AJ26">
        <v>0</v>
      </c>
      <c r="AK26">
        <v>25.329529999999998</v>
      </c>
      <c r="AL26">
        <v>12.310344000000001</v>
      </c>
      <c r="AM26">
        <v>15.746130000000001</v>
      </c>
      <c r="AN26">
        <v>0.84902100000000003</v>
      </c>
      <c r="AO26">
        <v>0</v>
      </c>
      <c r="AP26">
        <v>2.4674619999999998</v>
      </c>
      <c r="AQ26">
        <v>0</v>
      </c>
      <c r="AR26">
        <v>36.150922000000001</v>
      </c>
      <c r="AS26">
        <v>30.445709999999998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84.146632999999994</v>
      </c>
      <c r="BA26">
        <f t="shared" si="1"/>
        <v>2415.2489879999998</v>
      </c>
      <c r="BD26">
        <v>7.5</v>
      </c>
      <c r="BE26">
        <v>1.85</v>
      </c>
      <c r="BF26">
        <v>2.89</v>
      </c>
      <c r="BG26">
        <v>1.72</v>
      </c>
      <c r="BH26">
        <v>9.09</v>
      </c>
      <c r="BI26">
        <v>0.82</v>
      </c>
      <c r="BJ26">
        <v>1.23</v>
      </c>
      <c r="BK26">
        <v>1.62</v>
      </c>
      <c r="BL26">
        <v>1.92</v>
      </c>
      <c r="BM26">
        <v>0.17</v>
      </c>
      <c r="BN26">
        <v>3.39</v>
      </c>
      <c r="BO26">
        <v>3.63</v>
      </c>
      <c r="BP26">
        <v>0</v>
      </c>
      <c r="BQ26">
        <v>1.96</v>
      </c>
      <c r="BR26">
        <v>2.11</v>
      </c>
      <c r="BS26">
        <v>1.58</v>
      </c>
      <c r="BT26">
        <v>2.5931600000000001</v>
      </c>
      <c r="BU26">
        <v>1.29233</v>
      </c>
      <c r="BV26">
        <v>1.9121360000000001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1.866587</v>
      </c>
      <c r="CM26">
        <v>3.3821099999999999</v>
      </c>
      <c r="CN26">
        <v>3.4117500000000001</v>
      </c>
      <c r="CO26">
        <v>4.1354550000000003</v>
      </c>
      <c r="CP26">
        <v>4.101</v>
      </c>
      <c r="CQ26">
        <v>1.705875</v>
      </c>
      <c r="CR26">
        <v>0.81286000000000003</v>
      </c>
      <c r="CS26">
        <v>2.690321</v>
      </c>
      <c r="CT26">
        <v>0</v>
      </c>
      <c r="CU26">
        <v>0.80091400000000001</v>
      </c>
      <c r="CV26">
        <v>0.33978199999999997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84.146632999999994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659.94135300000005</v>
      </c>
      <c r="L27">
        <v>420.92073599999998</v>
      </c>
      <c r="M27">
        <v>89.491252000000003</v>
      </c>
      <c r="N27">
        <v>114.759384</v>
      </c>
      <c r="O27">
        <v>60.092925999999999</v>
      </c>
      <c r="P27">
        <v>114.917092</v>
      </c>
      <c r="Q27">
        <v>13.582792</v>
      </c>
      <c r="R27">
        <v>28.110769999999999</v>
      </c>
      <c r="S27">
        <v>17.063243</v>
      </c>
      <c r="T27">
        <v>0.36597800000000003</v>
      </c>
      <c r="U27">
        <v>336.09782200000001</v>
      </c>
      <c r="V27">
        <v>19.966844999999999</v>
      </c>
      <c r="W27">
        <v>33.515214999999998</v>
      </c>
      <c r="X27">
        <v>142.07229799999999</v>
      </c>
      <c r="Y27">
        <v>0</v>
      </c>
      <c r="Z27">
        <v>1.05941</v>
      </c>
      <c r="AA27">
        <v>27.061876999999999</v>
      </c>
      <c r="AB27">
        <v>13.100471000000001</v>
      </c>
      <c r="AC27">
        <v>19.333915999999999</v>
      </c>
      <c r="AD27">
        <v>0</v>
      </c>
      <c r="AE27">
        <v>0</v>
      </c>
      <c r="AF27">
        <v>8.0237789999999993</v>
      </c>
      <c r="AG27">
        <v>41.125140000000002</v>
      </c>
      <c r="AH27">
        <v>56.456921999999999</v>
      </c>
      <c r="AI27">
        <v>0</v>
      </c>
      <c r="AJ27">
        <v>0</v>
      </c>
      <c r="AK27">
        <v>25.329529999999998</v>
      </c>
      <c r="AL27">
        <v>12.310344000000001</v>
      </c>
      <c r="AM27">
        <v>15.746130000000001</v>
      </c>
      <c r="AN27">
        <v>0.84902100000000003</v>
      </c>
      <c r="AO27">
        <v>0</v>
      </c>
      <c r="AP27">
        <v>2.7142080000000002</v>
      </c>
      <c r="AQ27">
        <v>12.71292</v>
      </c>
      <c r="AR27">
        <v>37.426836000000002</v>
      </c>
      <c r="AS27">
        <v>30.445709999999998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84.408998999999994</v>
      </c>
      <c r="BA27">
        <f t="shared" si="1"/>
        <v>2449.8354829999998</v>
      </c>
      <c r="BD27">
        <v>7.5</v>
      </c>
      <c r="BE27">
        <v>1.85</v>
      </c>
      <c r="BF27">
        <v>2.89</v>
      </c>
      <c r="BG27">
        <v>1.72</v>
      </c>
      <c r="BH27">
        <v>9.09</v>
      </c>
      <c r="BI27">
        <v>0.82</v>
      </c>
      <c r="BJ27">
        <v>1.23</v>
      </c>
      <c r="BK27">
        <v>1.62</v>
      </c>
      <c r="BL27">
        <v>1.92</v>
      </c>
      <c r="BM27">
        <v>0.17</v>
      </c>
      <c r="BN27">
        <v>3.39</v>
      </c>
      <c r="BO27">
        <v>3.63</v>
      </c>
      <c r="BP27">
        <v>0</v>
      </c>
      <c r="BQ27">
        <v>1.96</v>
      </c>
      <c r="BR27">
        <v>2.11</v>
      </c>
      <c r="BS27">
        <v>1.58</v>
      </c>
      <c r="BT27">
        <v>2.5931600000000001</v>
      </c>
      <c r="BU27">
        <v>1.29233</v>
      </c>
      <c r="BV27">
        <v>1.891351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1.866587</v>
      </c>
      <c r="CM27">
        <v>3.3821099999999999</v>
      </c>
      <c r="CN27">
        <v>3.4117500000000001</v>
      </c>
      <c r="CO27">
        <v>4.1354550000000003</v>
      </c>
      <c r="CP27">
        <v>4.101</v>
      </c>
      <c r="CQ27">
        <v>1.705875</v>
      </c>
      <c r="CR27">
        <v>0.81286000000000003</v>
      </c>
      <c r="CS27">
        <v>2.690321</v>
      </c>
      <c r="CT27">
        <v>0</v>
      </c>
      <c r="CU27">
        <v>0.97080500000000003</v>
      </c>
      <c r="CV27">
        <v>0.453042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84.408998999999994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659.94135300000005</v>
      </c>
      <c r="L28">
        <v>420.92073599999998</v>
      </c>
      <c r="M28">
        <v>89.491252000000003</v>
      </c>
      <c r="N28">
        <v>114.759384</v>
      </c>
      <c r="O28">
        <v>60.092925999999999</v>
      </c>
      <c r="P28">
        <v>114.917092</v>
      </c>
      <c r="Q28">
        <v>13.582792</v>
      </c>
      <c r="R28">
        <v>28.110769999999999</v>
      </c>
      <c r="S28">
        <v>17.063243</v>
      </c>
      <c r="T28">
        <v>0.36597800000000003</v>
      </c>
      <c r="U28">
        <v>336.09782200000001</v>
      </c>
      <c r="V28">
        <v>19.966844999999999</v>
      </c>
      <c r="W28">
        <v>33.515214999999998</v>
      </c>
      <c r="X28">
        <v>142.07229799999999</v>
      </c>
      <c r="Y28">
        <v>0</v>
      </c>
      <c r="Z28">
        <v>1.05941</v>
      </c>
      <c r="AA28">
        <v>27.061876999999999</v>
      </c>
      <c r="AB28">
        <v>26.414828</v>
      </c>
      <c r="AC28">
        <v>19.333915999999999</v>
      </c>
      <c r="AD28">
        <v>8.9631249999999998</v>
      </c>
      <c r="AE28">
        <v>0</v>
      </c>
      <c r="AF28">
        <v>8.0237789999999993</v>
      </c>
      <c r="AG28">
        <v>41.125140000000002</v>
      </c>
      <c r="AH28">
        <v>92.965732000000003</v>
      </c>
      <c r="AI28">
        <v>0</v>
      </c>
      <c r="AJ28">
        <v>0</v>
      </c>
      <c r="AK28">
        <v>25.329529999999998</v>
      </c>
      <c r="AL28">
        <v>12.310344000000001</v>
      </c>
      <c r="AM28">
        <v>15.746130000000001</v>
      </c>
      <c r="AN28">
        <v>0.84902100000000003</v>
      </c>
      <c r="AO28">
        <v>0</v>
      </c>
      <c r="AP28">
        <v>2.7142080000000002</v>
      </c>
      <c r="AQ28">
        <v>25.425840000000001</v>
      </c>
      <c r="AR28">
        <v>37.426836000000002</v>
      </c>
      <c r="AS28">
        <v>30.445709999999998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85.33126399999999</v>
      </c>
      <c r="BA28">
        <f t="shared" si="1"/>
        <v>2522.2569599999997</v>
      </c>
      <c r="BD28">
        <v>7.5</v>
      </c>
      <c r="BE28">
        <v>1.85</v>
      </c>
      <c r="BF28">
        <v>2.89</v>
      </c>
      <c r="BG28">
        <v>1.72</v>
      </c>
      <c r="BH28">
        <v>9.09</v>
      </c>
      <c r="BI28">
        <v>0.82</v>
      </c>
      <c r="BJ28">
        <v>1.23</v>
      </c>
      <c r="BK28">
        <v>1.62</v>
      </c>
      <c r="BL28">
        <v>1.92</v>
      </c>
      <c r="BM28">
        <v>0.17</v>
      </c>
      <c r="BN28">
        <v>3.39</v>
      </c>
      <c r="BO28">
        <v>3.63</v>
      </c>
      <c r="BP28">
        <v>0</v>
      </c>
      <c r="BQ28">
        <v>1.96</v>
      </c>
      <c r="BR28">
        <v>2.11</v>
      </c>
      <c r="BS28">
        <v>1.58</v>
      </c>
      <c r="BT28">
        <v>2.5931600000000001</v>
      </c>
      <c r="BU28">
        <v>1.29233</v>
      </c>
      <c r="BV28">
        <v>1.891351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1.866587</v>
      </c>
      <c r="CM28">
        <v>3.3821099999999999</v>
      </c>
      <c r="CN28">
        <v>3.4117500000000001</v>
      </c>
      <c r="CO28">
        <v>4.1354550000000003</v>
      </c>
      <c r="CP28">
        <v>4.101</v>
      </c>
      <c r="CQ28">
        <v>1.705875</v>
      </c>
      <c r="CR28">
        <v>0.81286000000000003</v>
      </c>
      <c r="CS28">
        <v>2.690321</v>
      </c>
      <c r="CT28">
        <v>0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85.33126399999999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659.94135300000005</v>
      </c>
      <c r="L29">
        <v>420.92073599999998</v>
      </c>
      <c r="M29">
        <v>89.491252000000003</v>
      </c>
      <c r="N29">
        <v>114.759384</v>
      </c>
      <c r="O29">
        <v>60.092925999999999</v>
      </c>
      <c r="P29">
        <v>114.917092</v>
      </c>
      <c r="Q29">
        <v>13.582792</v>
      </c>
      <c r="R29">
        <v>28.110769999999999</v>
      </c>
      <c r="S29">
        <v>17.063243</v>
      </c>
      <c r="T29">
        <v>0.36597800000000003</v>
      </c>
      <c r="U29">
        <v>336.09782200000001</v>
      </c>
      <c r="V29">
        <v>19.966844999999999</v>
      </c>
      <c r="W29">
        <v>33.515214999999998</v>
      </c>
      <c r="X29">
        <v>142.07229799999999</v>
      </c>
      <c r="Y29">
        <v>0</v>
      </c>
      <c r="Z29">
        <v>1.05941</v>
      </c>
      <c r="AA29">
        <v>27.061876999999999</v>
      </c>
      <c r="AB29">
        <v>26.414828</v>
      </c>
      <c r="AC29">
        <v>19.333915999999999</v>
      </c>
      <c r="AD29">
        <v>9.0842480000000005</v>
      </c>
      <c r="AE29">
        <v>0</v>
      </c>
      <c r="AF29">
        <v>8.0237789999999993</v>
      </c>
      <c r="AG29">
        <v>41.125140000000002</v>
      </c>
      <c r="AH29">
        <v>92.965732000000003</v>
      </c>
      <c r="AI29">
        <v>0</v>
      </c>
      <c r="AJ29">
        <v>0</v>
      </c>
      <c r="AK29">
        <v>25.329529999999998</v>
      </c>
      <c r="AL29">
        <v>23.501566</v>
      </c>
      <c r="AM29">
        <v>15.746130000000001</v>
      </c>
      <c r="AN29">
        <v>0.84902100000000003</v>
      </c>
      <c r="AO29">
        <v>0</v>
      </c>
      <c r="AP29">
        <v>2.7142080000000002</v>
      </c>
      <c r="AQ29">
        <v>39.410052</v>
      </c>
      <c r="AR29">
        <v>37.426836000000002</v>
      </c>
      <c r="AS29">
        <v>30.445709999999998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85.271263999999988</v>
      </c>
      <c r="BA29">
        <f t="shared" si="1"/>
        <v>2547.4935169999999</v>
      </c>
      <c r="BD29">
        <v>7.5</v>
      </c>
      <c r="BE29">
        <v>1.85</v>
      </c>
      <c r="BF29">
        <v>2.89</v>
      </c>
      <c r="BG29">
        <v>1.72</v>
      </c>
      <c r="BH29">
        <v>9.09</v>
      </c>
      <c r="BI29">
        <v>0.82</v>
      </c>
      <c r="BJ29">
        <v>1.23</v>
      </c>
      <c r="BK29">
        <v>1.62</v>
      </c>
      <c r="BL29">
        <v>1.86</v>
      </c>
      <c r="BM29">
        <v>0.17</v>
      </c>
      <c r="BN29">
        <v>3.39</v>
      </c>
      <c r="BO29">
        <v>3.63</v>
      </c>
      <c r="BP29">
        <v>0</v>
      </c>
      <c r="BQ29">
        <v>1.96</v>
      </c>
      <c r="BR29">
        <v>2.11</v>
      </c>
      <c r="BS29">
        <v>1.58</v>
      </c>
      <c r="BT29">
        <v>2.5931600000000001</v>
      </c>
      <c r="BU29">
        <v>1.29233</v>
      </c>
      <c r="BV29">
        <v>1.891351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1.866587</v>
      </c>
      <c r="CM29">
        <v>3.3821099999999999</v>
      </c>
      <c r="CN29">
        <v>3.4117500000000001</v>
      </c>
      <c r="CO29">
        <v>4.1354550000000003</v>
      </c>
      <c r="CP29">
        <v>4.101</v>
      </c>
      <c r="CQ29">
        <v>1.705875</v>
      </c>
      <c r="CR29">
        <v>0.81286000000000003</v>
      </c>
      <c r="CS29">
        <v>2.690321</v>
      </c>
      <c r="CT29">
        <v>0</v>
      </c>
      <c r="CU29">
        <v>1.601828</v>
      </c>
      <c r="CV29">
        <v>0.74428399999999995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85.271263999999988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659.94135300000005</v>
      </c>
      <c r="L30">
        <v>420.92073599999998</v>
      </c>
      <c r="M30">
        <v>89.491252000000003</v>
      </c>
      <c r="N30">
        <v>114.759384</v>
      </c>
      <c r="O30">
        <v>60.092925999999999</v>
      </c>
      <c r="P30">
        <v>114.917092</v>
      </c>
      <c r="Q30">
        <v>13.582792</v>
      </c>
      <c r="R30">
        <v>28.110769999999999</v>
      </c>
      <c r="S30">
        <v>17.063243</v>
      </c>
      <c r="T30">
        <v>0.36597800000000003</v>
      </c>
      <c r="U30">
        <v>336.09782200000001</v>
      </c>
      <c r="V30">
        <v>19.966844999999999</v>
      </c>
      <c r="W30">
        <v>33.515214999999998</v>
      </c>
      <c r="X30">
        <v>142.07229799999999</v>
      </c>
      <c r="Y30">
        <v>0</v>
      </c>
      <c r="Z30">
        <v>6.3119649999999998</v>
      </c>
      <c r="AA30">
        <v>27.061876999999999</v>
      </c>
      <c r="AB30">
        <v>26.414828</v>
      </c>
      <c r="AC30">
        <v>19.333915999999999</v>
      </c>
      <c r="AD30">
        <v>9.0842480000000005</v>
      </c>
      <c r="AE30">
        <v>0</v>
      </c>
      <c r="AF30">
        <v>8.0237789999999993</v>
      </c>
      <c r="AG30">
        <v>41.125140000000002</v>
      </c>
      <c r="AH30">
        <v>116.20716400000001</v>
      </c>
      <c r="AI30">
        <v>0</v>
      </c>
      <c r="AJ30">
        <v>0</v>
      </c>
      <c r="AK30">
        <v>25.329529999999998</v>
      </c>
      <c r="AL30">
        <v>51.479621000000002</v>
      </c>
      <c r="AM30">
        <v>15.746130000000001</v>
      </c>
      <c r="AN30">
        <v>0.84902100000000003</v>
      </c>
      <c r="AO30">
        <v>0</v>
      </c>
      <c r="AP30">
        <v>2.7142080000000002</v>
      </c>
      <c r="AQ30">
        <v>57.20814</v>
      </c>
      <c r="AR30">
        <v>37.426836000000002</v>
      </c>
      <c r="AS30">
        <v>30.445709999999998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85.510497999999998</v>
      </c>
      <c r="BA30">
        <f t="shared" si="1"/>
        <v>2622.0028809999999</v>
      </c>
      <c r="BD30">
        <v>7.5</v>
      </c>
      <c r="BE30">
        <v>1.85</v>
      </c>
      <c r="BF30">
        <v>2.89</v>
      </c>
      <c r="BG30">
        <v>1.72</v>
      </c>
      <c r="BH30">
        <v>9.09</v>
      </c>
      <c r="BI30">
        <v>0.82</v>
      </c>
      <c r="BJ30">
        <v>1.23</v>
      </c>
      <c r="BK30">
        <v>1.62</v>
      </c>
      <c r="BL30">
        <v>1.86</v>
      </c>
      <c r="BM30">
        <v>0.17</v>
      </c>
      <c r="BN30">
        <v>3.39</v>
      </c>
      <c r="BO30">
        <v>3.63</v>
      </c>
      <c r="BP30">
        <v>0</v>
      </c>
      <c r="BQ30">
        <v>1.96</v>
      </c>
      <c r="BR30">
        <v>2.11</v>
      </c>
      <c r="BS30">
        <v>1.58</v>
      </c>
      <c r="BT30">
        <v>2.5931600000000001</v>
      </c>
      <c r="BU30">
        <v>1.29233</v>
      </c>
      <c r="BV30">
        <v>1.891351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1.866587</v>
      </c>
      <c r="CM30">
        <v>3.3821099999999999</v>
      </c>
      <c r="CN30">
        <v>3.4117500000000001</v>
      </c>
      <c r="CO30">
        <v>4.1354550000000003</v>
      </c>
      <c r="CP30">
        <v>4.101</v>
      </c>
      <c r="CQ30">
        <v>1.705875</v>
      </c>
      <c r="CR30">
        <v>0.81286000000000003</v>
      </c>
      <c r="CS30">
        <v>2.690321</v>
      </c>
      <c r="CT30">
        <v>5.3163000000000002E-2</v>
      </c>
      <c r="CU30">
        <v>1.601828</v>
      </c>
      <c r="CV30">
        <v>0.93035500000000004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85.510497999999998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659.94135300000005</v>
      </c>
      <c r="L31">
        <v>420.92073599999998</v>
      </c>
      <c r="M31">
        <v>89.491252000000003</v>
      </c>
      <c r="N31">
        <v>114.759384</v>
      </c>
      <c r="O31">
        <v>60.092925999999999</v>
      </c>
      <c r="P31">
        <v>114.917092</v>
      </c>
      <c r="Q31">
        <v>13.582792</v>
      </c>
      <c r="R31">
        <v>28.110769999999999</v>
      </c>
      <c r="S31">
        <v>17.063243</v>
      </c>
      <c r="T31">
        <v>0.36597800000000003</v>
      </c>
      <c r="U31">
        <v>336.09782200000001</v>
      </c>
      <c r="V31">
        <v>19.966844999999999</v>
      </c>
      <c r="W31">
        <v>33.515214999999998</v>
      </c>
      <c r="X31">
        <v>142.07229799999999</v>
      </c>
      <c r="Y31">
        <v>0</v>
      </c>
      <c r="Z31">
        <v>12.62393</v>
      </c>
      <c r="AA31">
        <v>27.061876999999999</v>
      </c>
      <c r="AB31">
        <v>26.414828</v>
      </c>
      <c r="AC31">
        <v>19.333915999999999</v>
      </c>
      <c r="AD31">
        <v>18.168496000000001</v>
      </c>
      <c r="AE31">
        <v>0</v>
      </c>
      <c r="AF31">
        <v>16.047557000000001</v>
      </c>
      <c r="AG31">
        <v>41.125140000000002</v>
      </c>
      <c r="AH31">
        <v>116.20716400000001</v>
      </c>
      <c r="AI31">
        <v>3.8109869999999999</v>
      </c>
      <c r="AJ31">
        <v>0</v>
      </c>
      <c r="AK31">
        <v>25.329529999999998</v>
      </c>
      <c r="AL31">
        <v>51.479621000000002</v>
      </c>
      <c r="AM31">
        <v>15.746130000000001</v>
      </c>
      <c r="AN31">
        <v>0.84902100000000003</v>
      </c>
      <c r="AO31">
        <v>0</v>
      </c>
      <c r="AP31">
        <v>2.7142080000000002</v>
      </c>
      <c r="AQ31">
        <v>57.20814</v>
      </c>
      <c r="AR31">
        <v>36.150922000000001</v>
      </c>
      <c r="AS31">
        <v>30.445709999999998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85.898816000000011</v>
      </c>
      <c r="BA31">
        <f t="shared" si="1"/>
        <v>2648.346262999999</v>
      </c>
      <c r="BD31">
        <v>7.5</v>
      </c>
      <c r="BE31">
        <v>1.85</v>
      </c>
      <c r="BF31">
        <v>2.89</v>
      </c>
      <c r="BG31">
        <v>1.72</v>
      </c>
      <c r="BH31">
        <v>9.09</v>
      </c>
      <c r="BI31">
        <v>0.81</v>
      </c>
      <c r="BJ31">
        <v>1.2</v>
      </c>
      <c r="BK31">
        <v>1.62</v>
      </c>
      <c r="BL31">
        <v>1.86</v>
      </c>
      <c r="BM31">
        <v>0.17</v>
      </c>
      <c r="BN31">
        <v>3.39</v>
      </c>
      <c r="BO31">
        <v>3.63</v>
      </c>
      <c r="BP31">
        <v>0</v>
      </c>
      <c r="BQ31">
        <v>1.96</v>
      </c>
      <c r="BR31">
        <v>2.11</v>
      </c>
      <c r="BS31">
        <v>1.58</v>
      </c>
      <c r="BT31">
        <v>2.5931600000000001</v>
      </c>
      <c r="BU31">
        <v>1.29233</v>
      </c>
      <c r="BV31">
        <v>1.891351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1.866587</v>
      </c>
      <c r="CM31">
        <v>3.3821099999999999</v>
      </c>
      <c r="CN31">
        <v>3.4117500000000001</v>
      </c>
      <c r="CO31">
        <v>4.1354550000000003</v>
      </c>
      <c r="CP31">
        <v>4.101</v>
      </c>
      <c r="CQ31">
        <v>1.705875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0.93035500000000004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85.898816000000011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659.94135300000005</v>
      </c>
      <c r="L32">
        <v>420.92073599999998</v>
      </c>
      <c r="M32">
        <v>89.491252000000003</v>
      </c>
      <c r="N32">
        <v>114.759384</v>
      </c>
      <c r="O32">
        <v>60.092925999999999</v>
      </c>
      <c r="P32">
        <v>114.917092</v>
      </c>
      <c r="Q32">
        <v>13.582792</v>
      </c>
      <c r="R32">
        <v>28.110769999999999</v>
      </c>
      <c r="S32">
        <v>17.063243</v>
      </c>
      <c r="T32">
        <v>0.36597800000000003</v>
      </c>
      <c r="U32">
        <v>336.09782200000001</v>
      </c>
      <c r="V32">
        <v>19.966844999999999</v>
      </c>
      <c r="W32">
        <v>33.515214999999998</v>
      </c>
      <c r="X32">
        <v>142.07229799999999</v>
      </c>
      <c r="Y32">
        <v>0</v>
      </c>
      <c r="Z32">
        <v>12.62393</v>
      </c>
      <c r="AA32">
        <v>27.061876999999999</v>
      </c>
      <c r="AB32">
        <v>39.622242</v>
      </c>
      <c r="AC32">
        <v>19.333915999999999</v>
      </c>
      <c r="AD32">
        <v>27.252744</v>
      </c>
      <c r="AE32">
        <v>0</v>
      </c>
      <c r="AF32">
        <v>24.071335999999999</v>
      </c>
      <c r="AG32">
        <v>41.125140000000002</v>
      </c>
      <c r="AH32">
        <v>116.20716400000001</v>
      </c>
      <c r="AI32">
        <v>16.514275999999999</v>
      </c>
      <c r="AJ32">
        <v>0</v>
      </c>
      <c r="AK32">
        <v>25.329529999999998</v>
      </c>
      <c r="AL32">
        <v>51.479621000000002</v>
      </c>
      <c r="AM32">
        <v>15.746130000000001</v>
      </c>
      <c r="AN32">
        <v>0.84902100000000003</v>
      </c>
      <c r="AO32">
        <v>0</v>
      </c>
      <c r="AP32">
        <v>2.7142080000000002</v>
      </c>
      <c r="AQ32">
        <v>57.20814</v>
      </c>
      <c r="AR32">
        <v>36.150922000000001</v>
      </c>
      <c r="AS32">
        <v>30.445709999999998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85.898816000000011</v>
      </c>
      <c r="BA32">
        <f t="shared" si="1"/>
        <v>2691.3649929999992</v>
      </c>
      <c r="BD32">
        <v>7.5</v>
      </c>
      <c r="BE32">
        <v>1.85</v>
      </c>
      <c r="BF32">
        <v>2.89</v>
      </c>
      <c r="BG32">
        <v>1.72</v>
      </c>
      <c r="BH32">
        <v>9.09</v>
      </c>
      <c r="BI32">
        <v>0.81</v>
      </c>
      <c r="BJ32">
        <v>1.2</v>
      </c>
      <c r="BK32">
        <v>1.62</v>
      </c>
      <c r="BL32">
        <v>1.86</v>
      </c>
      <c r="BM32">
        <v>0.17</v>
      </c>
      <c r="BN32">
        <v>3.39</v>
      </c>
      <c r="BO32">
        <v>3.63</v>
      </c>
      <c r="BP32">
        <v>0</v>
      </c>
      <c r="BQ32">
        <v>1.96</v>
      </c>
      <c r="BR32">
        <v>2.11</v>
      </c>
      <c r="BS32">
        <v>1.58</v>
      </c>
      <c r="BT32">
        <v>2.5931600000000001</v>
      </c>
      <c r="BU32">
        <v>1.29233</v>
      </c>
      <c r="BV32">
        <v>1.891351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1.866587</v>
      </c>
      <c r="CM32">
        <v>3.3821099999999999</v>
      </c>
      <c r="CN32">
        <v>3.4117500000000001</v>
      </c>
      <c r="CO32">
        <v>4.1354550000000003</v>
      </c>
      <c r="CP32">
        <v>4.101</v>
      </c>
      <c r="CQ32">
        <v>1.705875</v>
      </c>
      <c r="CR32">
        <v>0.81286000000000003</v>
      </c>
      <c r="CS32">
        <v>2.690321</v>
      </c>
      <c r="CT32">
        <v>0.48148099999999999</v>
      </c>
      <c r="CU32">
        <v>1.601828</v>
      </c>
      <c r="CV32">
        <v>0.93035500000000004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85.898816000000011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659.94135300000005</v>
      </c>
      <c r="L33">
        <v>420.92073599999998</v>
      </c>
      <c r="M33">
        <v>89.491252000000003</v>
      </c>
      <c r="N33">
        <v>114.759384</v>
      </c>
      <c r="O33">
        <v>60.092925999999999</v>
      </c>
      <c r="P33">
        <v>114.917092</v>
      </c>
      <c r="Q33">
        <v>13.582792</v>
      </c>
      <c r="R33">
        <v>28.110769999999999</v>
      </c>
      <c r="S33">
        <v>17.063243</v>
      </c>
      <c r="T33">
        <v>0.36597800000000003</v>
      </c>
      <c r="U33">
        <v>336.09782200000001</v>
      </c>
      <c r="V33">
        <v>19.966844999999999</v>
      </c>
      <c r="W33">
        <v>33.515214999999998</v>
      </c>
      <c r="X33">
        <v>142.07229799999999</v>
      </c>
      <c r="Y33">
        <v>0</v>
      </c>
      <c r="Z33">
        <v>12.62393</v>
      </c>
      <c r="AA33">
        <v>27.061876999999999</v>
      </c>
      <c r="AB33">
        <v>39.622242</v>
      </c>
      <c r="AC33">
        <v>19.333915999999999</v>
      </c>
      <c r="AD33">
        <v>36.336993</v>
      </c>
      <c r="AE33">
        <v>0</v>
      </c>
      <c r="AF33">
        <v>24.071335999999999</v>
      </c>
      <c r="AG33">
        <v>41.125140000000002</v>
      </c>
      <c r="AH33">
        <v>116.20716400000001</v>
      </c>
      <c r="AI33">
        <v>16.514275999999999</v>
      </c>
      <c r="AJ33">
        <v>0</v>
      </c>
      <c r="AK33">
        <v>25.329529999999998</v>
      </c>
      <c r="AL33">
        <v>51.479621000000002</v>
      </c>
      <c r="AM33">
        <v>15.746130000000001</v>
      </c>
      <c r="AN33">
        <v>0.84902100000000003</v>
      </c>
      <c r="AO33">
        <v>0</v>
      </c>
      <c r="AP33">
        <v>2.7142080000000002</v>
      </c>
      <c r="AQ33">
        <v>57.20814</v>
      </c>
      <c r="AR33">
        <v>36.150922000000001</v>
      </c>
      <c r="AS33">
        <v>30.445709999999998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85.898816000000011</v>
      </c>
      <c r="BA33">
        <f t="shared" si="1"/>
        <v>2700.4492419999992</v>
      </c>
      <c r="BD33">
        <v>7.5</v>
      </c>
      <c r="BE33">
        <v>1.85</v>
      </c>
      <c r="BF33">
        <v>2.89</v>
      </c>
      <c r="BG33">
        <v>1.72</v>
      </c>
      <c r="BH33">
        <v>9.09</v>
      </c>
      <c r="BI33">
        <v>0.81</v>
      </c>
      <c r="BJ33">
        <v>1.2</v>
      </c>
      <c r="BK33">
        <v>1.62</v>
      </c>
      <c r="BL33">
        <v>1.86</v>
      </c>
      <c r="BM33">
        <v>0.17</v>
      </c>
      <c r="BN33">
        <v>3.39</v>
      </c>
      <c r="BO33">
        <v>3.63</v>
      </c>
      <c r="BP33">
        <v>0</v>
      </c>
      <c r="BQ33">
        <v>1.96</v>
      </c>
      <c r="BR33">
        <v>2.11</v>
      </c>
      <c r="BS33">
        <v>1.58</v>
      </c>
      <c r="BT33">
        <v>2.5931600000000001</v>
      </c>
      <c r="BU33">
        <v>1.29233</v>
      </c>
      <c r="BV33">
        <v>1.891351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1.866587</v>
      </c>
      <c r="CM33">
        <v>3.3821099999999999</v>
      </c>
      <c r="CN33">
        <v>3.4117500000000001</v>
      </c>
      <c r="CO33">
        <v>4.1354550000000003</v>
      </c>
      <c r="CP33">
        <v>4.101</v>
      </c>
      <c r="CQ33">
        <v>1.705875</v>
      </c>
      <c r="CR33">
        <v>0.81286000000000003</v>
      </c>
      <c r="CS33">
        <v>2.690321</v>
      </c>
      <c r="CT33">
        <v>0.48148099999999999</v>
      </c>
      <c r="CU33">
        <v>1.601828</v>
      </c>
      <c r="CV33">
        <v>0.93035500000000004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85.898816000000011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659.94135300000005</v>
      </c>
      <c r="L34">
        <v>420.92073599999998</v>
      </c>
      <c r="M34">
        <v>89.491252000000003</v>
      </c>
      <c r="N34">
        <v>114.759384</v>
      </c>
      <c r="O34">
        <v>60.092925999999999</v>
      </c>
      <c r="P34">
        <v>114.917092</v>
      </c>
      <c r="Q34">
        <v>13.582792</v>
      </c>
      <c r="R34">
        <v>28.110769999999999</v>
      </c>
      <c r="S34">
        <v>17.063243</v>
      </c>
      <c r="T34">
        <v>0.36597800000000003</v>
      </c>
      <c r="U34">
        <v>336.09782200000001</v>
      </c>
      <c r="V34">
        <v>19.966844999999999</v>
      </c>
      <c r="W34">
        <v>33.515214999999998</v>
      </c>
      <c r="X34">
        <v>142.07229799999999</v>
      </c>
      <c r="Y34">
        <v>0</v>
      </c>
      <c r="Z34">
        <v>12.62393</v>
      </c>
      <c r="AA34">
        <v>27.061876999999999</v>
      </c>
      <c r="AB34">
        <v>39.622242</v>
      </c>
      <c r="AC34">
        <v>19.333915999999999</v>
      </c>
      <c r="AD34">
        <v>36.336993</v>
      </c>
      <c r="AE34">
        <v>0</v>
      </c>
      <c r="AF34">
        <v>24.071335999999999</v>
      </c>
      <c r="AG34">
        <v>41.125140000000002</v>
      </c>
      <c r="AH34">
        <v>116.20716400000001</v>
      </c>
      <c r="AI34">
        <v>16.514275999999999</v>
      </c>
      <c r="AJ34">
        <v>0</v>
      </c>
      <c r="AK34">
        <v>25.329529999999998</v>
      </c>
      <c r="AL34">
        <v>51.479621000000002</v>
      </c>
      <c r="AM34">
        <v>15.746130000000001</v>
      </c>
      <c r="AN34">
        <v>0.84902100000000003</v>
      </c>
      <c r="AO34">
        <v>0</v>
      </c>
      <c r="AP34">
        <v>2.7142080000000002</v>
      </c>
      <c r="AQ34">
        <v>57.20814</v>
      </c>
      <c r="AR34">
        <v>36.150922000000001</v>
      </c>
      <c r="AS34">
        <v>30.445709999999998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85.591394000000008</v>
      </c>
      <c r="BA34">
        <f t="shared" si="1"/>
        <v>2700.1418199999994</v>
      </c>
      <c r="BD34">
        <v>7.5</v>
      </c>
      <c r="BE34">
        <v>1.85</v>
      </c>
      <c r="BF34">
        <v>2.89</v>
      </c>
      <c r="BG34">
        <v>1.72</v>
      </c>
      <c r="BH34">
        <v>9.09</v>
      </c>
      <c r="BI34">
        <v>0.81</v>
      </c>
      <c r="BJ34">
        <v>1.2</v>
      </c>
      <c r="BK34">
        <v>1.62</v>
      </c>
      <c r="BL34">
        <v>1.86</v>
      </c>
      <c r="BM34">
        <v>0.17</v>
      </c>
      <c r="BN34">
        <v>3.39</v>
      </c>
      <c r="BO34">
        <v>3.63</v>
      </c>
      <c r="BP34">
        <v>0</v>
      </c>
      <c r="BQ34">
        <v>1.96</v>
      </c>
      <c r="BR34">
        <v>2.11</v>
      </c>
      <c r="BS34">
        <v>1.58</v>
      </c>
      <c r="BT34">
        <v>2.5931600000000001</v>
      </c>
      <c r="BU34">
        <v>1.29233</v>
      </c>
      <c r="BV34">
        <v>1.891351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1.866587</v>
      </c>
      <c r="CM34">
        <v>3.3821099999999999</v>
      </c>
      <c r="CN34">
        <v>3.4117500000000001</v>
      </c>
      <c r="CO34">
        <v>4.1354550000000003</v>
      </c>
      <c r="CP34">
        <v>4.101</v>
      </c>
      <c r="CQ34">
        <v>1.705875</v>
      </c>
      <c r="CR34">
        <v>0.81286000000000003</v>
      </c>
      <c r="CS34">
        <v>2.690321</v>
      </c>
      <c r="CT34">
        <v>0.48148099999999999</v>
      </c>
      <c r="CU34">
        <v>1.2944059999999999</v>
      </c>
      <c r="CV34">
        <v>0.93035500000000004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85.591394000000008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659.94135300000005</v>
      </c>
      <c r="L35">
        <v>420.92073599999998</v>
      </c>
      <c r="M35">
        <v>89.491252000000003</v>
      </c>
      <c r="N35">
        <v>114.759384</v>
      </c>
      <c r="O35">
        <v>60.092925999999999</v>
      </c>
      <c r="P35">
        <v>114.917092</v>
      </c>
      <c r="Q35">
        <v>13.582792</v>
      </c>
      <c r="R35">
        <v>28.110769999999999</v>
      </c>
      <c r="S35">
        <v>17.063243</v>
      </c>
      <c r="T35">
        <v>0.36597800000000003</v>
      </c>
      <c r="U35">
        <v>336.09782200000001</v>
      </c>
      <c r="V35">
        <v>19.966844999999999</v>
      </c>
      <c r="W35">
        <v>33.515214999999998</v>
      </c>
      <c r="X35">
        <v>142.07229799999999</v>
      </c>
      <c r="Y35">
        <v>0</v>
      </c>
      <c r="Z35">
        <v>12.62393</v>
      </c>
      <c r="AA35">
        <v>27.061876999999999</v>
      </c>
      <c r="AB35">
        <v>39.622242</v>
      </c>
      <c r="AC35">
        <v>19.333915999999999</v>
      </c>
      <c r="AD35">
        <v>36.336993</v>
      </c>
      <c r="AE35">
        <v>0</v>
      </c>
      <c r="AF35">
        <v>24.071335999999999</v>
      </c>
      <c r="AG35">
        <v>41.125140000000002</v>
      </c>
      <c r="AH35">
        <v>116.20716400000001</v>
      </c>
      <c r="AI35">
        <v>16.514275999999999</v>
      </c>
      <c r="AJ35">
        <v>0</v>
      </c>
      <c r="AK35">
        <v>25.329529999999998</v>
      </c>
      <c r="AL35">
        <v>51.479621000000002</v>
      </c>
      <c r="AM35">
        <v>15.746130000000001</v>
      </c>
      <c r="AN35">
        <v>0.84902100000000003</v>
      </c>
      <c r="AO35">
        <v>0</v>
      </c>
      <c r="AP35">
        <v>2.7142080000000002</v>
      </c>
      <c r="AQ35">
        <v>57.20814</v>
      </c>
      <c r="AR35">
        <v>36.150922000000001</v>
      </c>
      <c r="AS35">
        <v>30.445709999999998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85.548358999999991</v>
      </c>
      <c r="BA35">
        <f t="shared" si="1"/>
        <v>2700.0987849999992</v>
      </c>
      <c r="BD35">
        <v>7.5</v>
      </c>
      <c r="BE35">
        <v>1.85</v>
      </c>
      <c r="BF35">
        <v>2.89</v>
      </c>
      <c r="BG35">
        <v>1.72</v>
      </c>
      <c r="BH35">
        <v>9.09</v>
      </c>
      <c r="BI35">
        <v>0.81</v>
      </c>
      <c r="BJ35">
        <v>1.2</v>
      </c>
      <c r="BK35">
        <v>1.62</v>
      </c>
      <c r="BL35">
        <v>1.91</v>
      </c>
      <c r="BM35">
        <v>0.17</v>
      </c>
      <c r="BN35">
        <v>3.39</v>
      </c>
      <c r="BO35">
        <v>3.63</v>
      </c>
      <c r="BP35">
        <v>0</v>
      </c>
      <c r="BQ35">
        <v>1.96</v>
      </c>
      <c r="BR35">
        <v>2.11</v>
      </c>
      <c r="BS35">
        <v>1.58</v>
      </c>
      <c r="BT35">
        <v>2.5931600000000001</v>
      </c>
      <c r="BU35">
        <v>1.29233</v>
      </c>
      <c r="BV35">
        <v>1.891351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1.866587</v>
      </c>
      <c r="CM35">
        <v>3.3821099999999999</v>
      </c>
      <c r="CN35">
        <v>3.4117500000000001</v>
      </c>
      <c r="CO35">
        <v>4.1354550000000003</v>
      </c>
      <c r="CP35">
        <v>4.101</v>
      </c>
      <c r="CQ35">
        <v>1.705875</v>
      </c>
      <c r="CR35">
        <v>0.81286000000000003</v>
      </c>
      <c r="CS35">
        <v>2.690321</v>
      </c>
      <c r="CT35">
        <v>0.48148099999999999</v>
      </c>
      <c r="CU35">
        <v>1.201371</v>
      </c>
      <c r="CV35">
        <v>0.93035500000000004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85.548358999999991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659.94135300000005</v>
      </c>
      <c r="L36">
        <v>420.92073599999998</v>
      </c>
      <c r="M36">
        <v>89.491252000000003</v>
      </c>
      <c r="N36">
        <v>114.759384</v>
      </c>
      <c r="O36">
        <v>60.092925999999999</v>
      </c>
      <c r="P36">
        <v>114.917092</v>
      </c>
      <c r="Q36">
        <v>13.582792</v>
      </c>
      <c r="R36">
        <v>28.110769999999999</v>
      </c>
      <c r="S36">
        <v>17.063243</v>
      </c>
      <c r="T36">
        <v>0.36597800000000003</v>
      </c>
      <c r="U36">
        <v>336.09782200000001</v>
      </c>
      <c r="V36">
        <v>19.966844999999999</v>
      </c>
      <c r="W36">
        <v>33.515214999999998</v>
      </c>
      <c r="X36">
        <v>142.07229799999999</v>
      </c>
      <c r="Y36">
        <v>0</v>
      </c>
      <c r="Z36">
        <v>12.62393</v>
      </c>
      <c r="AA36">
        <v>27.061876999999999</v>
      </c>
      <c r="AB36">
        <v>39.622242</v>
      </c>
      <c r="AC36">
        <v>19.333915999999999</v>
      </c>
      <c r="AD36">
        <v>27.252744</v>
      </c>
      <c r="AE36">
        <v>0</v>
      </c>
      <c r="AF36">
        <v>24.071335999999999</v>
      </c>
      <c r="AG36">
        <v>41.125140000000002</v>
      </c>
      <c r="AH36">
        <v>116.20716400000001</v>
      </c>
      <c r="AI36">
        <v>16.514275999999999</v>
      </c>
      <c r="AJ36">
        <v>0</v>
      </c>
      <c r="AK36">
        <v>25.329529999999998</v>
      </c>
      <c r="AL36">
        <v>23.501566</v>
      </c>
      <c r="AM36">
        <v>15.746130000000001</v>
      </c>
      <c r="AN36">
        <v>0.84902100000000003</v>
      </c>
      <c r="AO36">
        <v>0</v>
      </c>
      <c r="AP36">
        <v>2.7142080000000002</v>
      </c>
      <c r="AQ36">
        <v>57.20814</v>
      </c>
      <c r="AR36">
        <v>36.150922000000001</v>
      </c>
      <c r="AS36">
        <v>30.445709999999998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85.157902000000021</v>
      </c>
      <c r="BA36">
        <f t="shared" si="1"/>
        <v>2662.6460239999992</v>
      </c>
      <c r="BD36">
        <v>7.5</v>
      </c>
      <c r="BE36">
        <v>1.85</v>
      </c>
      <c r="BF36">
        <v>2.89</v>
      </c>
      <c r="BG36">
        <v>1.72</v>
      </c>
      <c r="BH36">
        <v>9.09</v>
      </c>
      <c r="BI36">
        <v>0.81</v>
      </c>
      <c r="BJ36">
        <v>1.2</v>
      </c>
      <c r="BK36">
        <v>1.62</v>
      </c>
      <c r="BL36">
        <v>1.92</v>
      </c>
      <c r="BM36">
        <v>0.17</v>
      </c>
      <c r="BN36">
        <v>3.39</v>
      </c>
      <c r="BO36">
        <v>3.63</v>
      </c>
      <c r="BP36">
        <v>0</v>
      </c>
      <c r="BQ36">
        <v>1.96</v>
      </c>
      <c r="BR36">
        <v>2.11</v>
      </c>
      <c r="BS36">
        <v>1.58</v>
      </c>
      <c r="BT36">
        <v>2.5931600000000001</v>
      </c>
      <c r="BU36">
        <v>1.29233</v>
      </c>
      <c r="BV36">
        <v>1.891351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1.866587</v>
      </c>
      <c r="CM36">
        <v>3.3821099999999999</v>
      </c>
      <c r="CN36">
        <v>3.4117500000000001</v>
      </c>
      <c r="CO36">
        <v>4.1354550000000003</v>
      </c>
      <c r="CP36">
        <v>4.101</v>
      </c>
      <c r="CQ36">
        <v>1.705875</v>
      </c>
      <c r="CR36">
        <v>0.81286000000000003</v>
      </c>
      <c r="CS36">
        <v>2.690321</v>
      </c>
      <c r="CT36">
        <v>0.48148099999999999</v>
      </c>
      <c r="CU36">
        <v>0.80091400000000001</v>
      </c>
      <c r="CV36">
        <v>0.93035500000000004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85.157902000000021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659.94135300000005</v>
      </c>
      <c r="L37">
        <v>420.92073599999998</v>
      </c>
      <c r="M37">
        <v>89.491252000000003</v>
      </c>
      <c r="N37">
        <v>114.759384</v>
      </c>
      <c r="O37">
        <v>60.092925999999999</v>
      </c>
      <c r="P37">
        <v>114.917092</v>
      </c>
      <c r="Q37">
        <v>13.582792</v>
      </c>
      <c r="R37">
        <v>28.110769999999999</v>
      </c>
      <c r="S37">
        <v>17.063243</v>
      </c>
      <c r="T37">
        <v>0.36597800000000003</v>
      </c>
      <c r="U37">
        <v>336.09782200000001</v>
      </c>
      <c r="V37">
        <v>19.966844999999999</v>
      </c>
      <c r="W37">
        <v>33.515214999999998</v>
      </c>
      <c r="X37">
        <v>142.07229799999999</v>
      </c>
      <c r="Y37">
        <v>0</v>
      </c>
      <c r="Z37">
        <v>12.62393</v>
      </c>
      <c r="AA37">
        <v>27.061876999999999</v>
      </c>
      <c r="AB37">
        <v>39.622242</v>
      </c>
      <c r="AC37">
        <v>19.333915999999999</v>
      </c>
      <c r="AD37">
        <v>18.168496000000001</v>
      </c>
      <c r="AE37">
        <v>0</v>
      </c>
      <c r="AF37">
        <v>24.071335999999999</v>
      </c>
      <c r="AG37">
        <v>41.125140000000002</v>
      </c>
      <c r="AH37">
        <v>116.20716400000001</v>
      </c>
      <c r="AI37">
        <v>16.514275999999999</v>
      </c>
      <c r="AJ37">
        <v>0</v>
      </c>
      <c r="AK37">
        <v>25.329529999999998</v>
      </c>
      <c r="AL37">
        <v>23.501566</v>
      </c>
      <c r="AM37">
        <v>15.746130000000001</v>
      </c>
      <c r="AN37">
        <v>0.84902100000000003</v>
      </c>
      <c r="AO37">
        <v>0</v>
      </c>
      <c r="AP37">
        <v>2.7142080000000002</v>
      </c>
      <c r="AQ37">
        <v>57.20814</v>
      </c>
      <c r="AR37">
        <v>36.150922000000001</v>
      </c>
      <c r="AS37">
        <v>30.445709999999998</v>
      </c>
      <c r="AT37">
        <v>10.832564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84.736660999999998</v>
      </c>
      <c r="BA37">
        <f t="shared" si="1"/>
        <v>2653.1405349999991</v>
      </c>
      <c r="BD37">
        <v>7.5</v>
      </c>
      <c r="BE37">
        <v>1.85</v>
      </c>
      <c r="BF37">
        <v>2.89</v>
      </c>
      <c r="BG37">
        <v>1.72</v>
      </c>
      <c r="BH37">
        <v>9.09</v>
      </c>
      <c r="BI37">
        <v>0.81</v>
      </c>
      <c r="BJ37">
        <v>1.2</v>
      </c>
      <c r="BK37">
        <v>1.62</v>
      </c>
      <c r="BL37">
        <v>1.92</v>
      </c>
      <c r="BM37">
        <v>0.17</v>
      </c>
      <c r="BN37">
        <v>3.39</v>
      </c>
      <c r="BO37">
        <v>3.63</v>
      </c>
      <c r="BP37">
        <v>0</v>
      </c>
      <c r="BQ37">
        <v>1.96</v>
      </c>
      <c r="BR37">
        <v>2.11</v>
      </c>
      <c r="BS37">
        <v>1.58</v>
      </c>
      <c r="BT37">
        <v>2.5931600000000001</v>
      </c>
      <c r="BU37">
        <v>1.29233</v>
      </c>
      <c r="BV37">
        <v>1.8705670000000001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1.866587</v>
      </c>
      <c r="CM37">
        <v>3.3821099999999999</v>
      </c>
      <c r="CN37">
        <v>3.4117500000000001</v>
      </c>
      <c r="CO37">
        <v>4.1354550000000003</v>
      </c>
      <c r="CP37">
        <v>4.101</v>
      </c>
      <c r="CQ37">
        <v>1.705875</v>
      </c>
      <c r="CR37">
        <v>0.81286000000000003</v>
      </c>
      <c r="CS37">
        <v>2.690321</v>
      </c>
      <c r="CT37">
        <v>0.48148099999999999</v>
      </c>
      <c r="CU37">
        <v>0.40045700000000001</v>
      </c>
      <c r="CV37">
        <v>0.93035500000000004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84.736660999999998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659.94135300000005</v>
      </c>
      <c r="L38">
        <v>420.92073599999998</v>
      </c>
      <c r="M38">
        <v>89.491252000000003</v>
      </c>
      <c r="N38">
        <v>114.759384</v>
      </c>
      <c r="O38">
        <v>60.092925999999999</v>
      </c>
      <c r="P38">
        <v>114.917092</v>
      </c>
      <c r="Q38">
        <v>13.582792</v>
      </c>
      <c r="R38">
        <v>28.110769999999999</v>
      </c>
      <c r="S38">
        <v>17.063243</v>
      </c>
      <c r="T38">
        <v>0.36597800000000003</v>
      </c>
      <c r="U38">
        <v>336.09782200000001</v>
      </c>
      <c r="V38">
        <v>19.966844999999999</v>
      </c>
      <c r="W38">
        <v>33.515214999999998</v>
      </c>
      <c r="X38">
        <v>142.07229799999999</v>
      </c>
      <c r="Y38">
        <v>0</v>
      </c>
      <c r="Z38">
        <v>12.606979000000001</v>
      </c>
      <c r="AA38">
        <v>27.061876999999999</v>
      </c>
      <c r="AB38">
        <v>26.414828</v>
      </c>
      <c r="AC38">
        <v>19.333915999999999</v>
      </c>
      <c r="AD38">
        <v>9.0842480000000005</v>
      </c>
      <c r="AE38">
        <v>0</v>
      </c>
      <c r="AF38">
        <v>16.047557000000001</v>
      </c>
      <c r="AG38">
        <v>41.125140000000002</v>
      </c>
      <c r="AH38">
        <v>113.00793899999999</v>
      </c>
      <c r="AI38">
        <v>3.8109869999999999</v>
      </c>
      <c r="AJ38">
        <v>0</v>
      </c>
      <c r="AK38">
        <v>25.329529999999998</v>
      </c>
      <c r="AL38">
        <v>23.501566</v>
      </c>
      <c r="AM38">
        <v>15.746130000000001</v>
      </c>
      <c r="AN38">
        <v>0.84902100000000003</v>
      </c>
      <c r="AO38">
        <v>0</v>
      </c>
      <c r="AP38">
        <v>2.7142080000000002</v>
      </c>
      <c r="AQ38">
        <v>57.20814</v>
      </c>
      <c r="AR38">
        <v>36.150922000000001</v>
      </c>
      <c r="AS38">
        <v>30.445709999999998</v>
      </c>
      <c r="AT38">
        <v>10.832564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84.309236999999996</v>
      </c>
      <c r="BA38">
        <f t="shared" si="1"/>
        <v>2606.4782049999994</v>
      </c>
      <c r="BD38">
        <v>7.5</v>
      </c>
      <c r="BE38">
        <v>1.85</v>
      </c>
      <c r="BF38">
        <v>2.89</v>
      </c>
      <c r="BG38">
        <v>1.72</v>
      </c>
      <c r="BH38">
        <v>9.09</v>
      </c>
      <c r="BI38">
        <v>0.81</v>
      </c>
      <c r="BJ38">
        <v>1.2</v>
      </c>
      <c r="BK38">
        <v>1.62</v>
      </c>
      <c r="BL38">
        <v>1.92</v>
      </c>
      <c r="BM38">
        <v>0.17</v>
      </c>
      <c r="BN38">
        <v>3.39</v>
      </c>
      <c r="BO38">
        <v>3.63</v>
      </c>
      <c r="BP38">
        <v>0</v>
      </c>
      <c r="BQ38">
        <v>1.96</v>
      </c>
      <c r="BR38">
        <v>2.11</v>
      </c>
      <c r="BS38">
        <v>1.58</v>
      </c>
      <c r="BT38">
        <v>2.5931600000000001</v>
      </c>
      <c r="BU38">
        <v>1.29233</v>
      </c>
      <c r="BV38">
        <v>1.8705670000000001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1.866587</v>
      </c>
      <c r="CM38">
        <v>3.3821099999999999</v>
      </c>
      <c r="CN38">
        <v>3.4117500000000001</v>
      </c>
      <c r="CO38">
        <v>4.1354550000000003</v>
      </c>
      <c r="CP38">
        <v>4.101</v>
      </c>
      <c r="CQ38">
        <v>1.705875</v>
      </c>
      <c r="CR38">
        <v>0.81286000000000003</v>
      </c>
      <c r="CS38">
        <v>2.690321</v>
      </c>
      <c r="CT38">
        <v>0.48148099999999999</v>
      </c>
      <c r="CU38">
        <v>0</v>
      </c>
      <c r="CV38">
        <v>0.90338799999999997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84.309236999999996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659.94135300000005</v>
      </c>
      <c r="L39">
        <v>420.92073599999998</v>
      </c>
      <c r="M39">
        <v>89.491252000000003</v>
      </c>
      <c r="N39">
        <v>114.759384</v>
      </c>
      <c r="O39">
        <v>60.092925999999999</v>
      </c>
      <c r="P39">
        <v>114.917092</v>
      </c>
      <c r="Q39">
        <v>13.582792</v>
      </c>
      <c r="R39">
        <v>28.110769999999999</v>
      </c>
      <c r="S39">
        <v>17.063243</v>
      </c>
      <c r="T39">
        <v>0.36597800000000003</v>
      </c>
      <c r="U39">
        <v>336.09782200000001</v>
      </c>
      <c r="V39">
        <v>19.966844999999999</v>
      </c>
      <c r="W39">
        <v>33.515214999999998</v>
      </c>
      <c r="X39">
        <v>142.07229799999999</v>
      </c>
      <c r="Y39">
        <v>0</v>
      </c>
      <c r="Z39">
        <v>6.3119649999999998</v>
      </c>
      <c r="AA39">
        <v>27.061876999999999</v>
      </c>
      <c r="AB39">
        <v>26.414828</v>
      </c>
      <c r="AC39">
        <v>9.6574270000000002</v>
      </c>
      <c r="AD39">
        <v>0</v>
      </c>
      <c r="AE39">
        <v>0</v>
      </c>
      <c r="AF39">
        <v>8.0237789999999993</v>
      </c>
      <c r="AG39">
        <v>41.125140000000002</v>
      </c>
      <c r="AH39">
        <v>92.965732000000003</v>
      </c>
      <c r="AI39">
        <v>0</v>
      </c>
      <c r="AJ39">
        <v>0</v>
      </c>
      <c r="AK39">
        <v>25.329529999999998</v>
      </c>
      <c r="AL39">
        <v>23.501566</v>
      </c>
      <c r="AM39">
        <v>15.746130000000001</v>
      </c>
      <c r="AN39">
        <v>0.84902100000000003</v>
      </c>
      <c r="AO39">
        <v>0</v>
      </c>
      <c r="AP39">
        <v>2.7142080000000002</v>
      </c>
      <c r="AQ39">
        <v>57.20814</v>
      </c>
      <c r="AR39">
        <v>36.150922000000001</v>
      </c>
      <c r="AS39">
        <v>31.093491</v>
      </c>
      <c r="AT39">
        <v>10.832564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84.150132999999983</v>
      </c>
      <c r="BA39">
        <f t="shared" si="1"/>
        <v>2550.0341589999998</v>
      </c>
      <c r="BD39">
        <v>7.5</v>
      </c>
      <c r="BE39">
        <v>1.85</v>
      </c>
      <c r="BF39">
        <v>2.89</v>
      </c>
      <c r="BG39">
        <v>1.72</v>
      </c>
      <c r="BH39">
        <v>9.09</v>
      </c>
      <c r="BI39">
        <v>0.81</v>
      </c>
      <c r="BJ39">
        <v>1.2</v>
      </c>
      <c r="BK39">
        <v>1.62</v>
      </c>
      <c r="BL39">
        <v>1.92</v>
      </c>
      <c r="BM39">
        <v>0.17</v>
      </c>
      <c r="BN39">
        <v>3.39</v>
      </c>
      <c r="BO39">
        <v>3.63</v>
      </c>
      <c r="BP39">
        <v>0</v>
      </c>
      <c r="BQ39">
        <v>1.96</v>
      </c>
      <c r="BR39">
        <v>2.11</v>
      </c>
      <c r="BS39">
        <v>1.58</v>
      </c>
      <c r="BT39">
        <v>2.5931600000000001</v>
      </c>
      <c r="BU39">
        <v>1.29233</v>
      </c>
      <c r="BV39">
        <v>1.8705670000000001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1.866587</v>
      </c>
      <c r="CM39">
        <v>3.3821099999999999</v>
      </c>
      <c r="CN39">
        <v>3.4117500000000001</v>
      </c>
      <c r="CO39">
        <v>4.1354550000000003</v>
      </c>
      <c r="CP39">
        <v>4.101</v>
      </c>
      <c r="CQ39">
        <v>1.705875</v>
      </c>
      <c r="CR39">
        <v>0.81286000000000003</v>
      </c>
      <c r="CS39">
        <v>2.690321</v>
      </c>
      <c r="CT39">
        <v>0.48148099999999999</v>
      </c>
      <c r="CU39">
        <v>0</v>
      </c>
      <c r="CV39">
        <v>0.74428399999999995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84.150132999999983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659.94135300000005</v>
      </c>
      <c r="L40">
        <v>420.92073599999998</v>
      </c>
      <c r="M40">
        <v>89.491252000000003</v>
      </c>
      <c r="N40">
        <v>114.759384</v>
      </c>
      <c r="O40">
        <v>60.092925999999999</v>
      </c>
      <c r="P40">
        <v>114.917092</v>
      </c>
      <c r="Q40">
        <v>13.582792</v>
      </c>
      <c r="R40">
        <v>28.110769999999999</v>
      </c>
      <c r="S40">
        <v>17.063243</v>
      </c>
      <c r="T40">
        <v>0.36597800000000003</v>
      </c>
      <c r="U40">
        <v>336.09782200000001</v>
      </c>
      <c r="V40">
        <v>19.966844999999999</v>
      </c>
      <c r="W40">
        <v>33.515214999999998</v>
      </c>
      <c r="X40">
        <v>142.07229799999999</v>
      </c>
      <c r="Y40">
        <v>0</v>
      </c>
      <c r="Z40">
        <v>6.3119649999999998</v>
      </c>
      <c r="AA40">
        <v>27.061876999999999</v>
      </c>
      <c r="AB40">
        <v>13.100471000000001</v>
      </c>
      <c r="AC40">
        <v>0</v>
      </c>
      <c r="AD40">
        <v>0</v>
      </c>
      <c r="AE40">
        <v>0</v>
      </c>
      <c r="AF40">
        <v>8.0237789999999993</v>
      </c>
      <c r="AG40">
        <v>41.125140000000002</v>
      </c>
      <c r="AH40">
        <v>69.724299000000002</v>
      </c>
      <c r="AI40">
        <v>0</v>
      </c>
      <c r="AJ40">
        <v>0</v>
      </c>
      <c r="AK40">
        <v>25.329529999999998</v>
      </c>
      <c r="AL40">
        <v>23.501566</v>
      </c>
      <c r="AM40">
        <v>15.746130000000001</v>
      </c>
      <c r="AN40">
        <v>0.84902100000000003</v>
      </c>
      <c r="AO40">
        <v>0</v>
      </c>
      <c r="AP40">
        <v>2.7142080000000002</v>
      </c>
      <c r="AQ40">
        <v>57.20814</v>
      </c>
      <c r="AR40">
        <v>36.150922000000001</v>
      </c>
      <c r="AS40">
        <v>31.093491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83.964061999999984</v>
      </c>
      <c r="BA40">
        <f t="shared" si="1"/>
        <v>2503.6348709999997</v>
      </c>
      <c r="BD40">
        <v>7.5</v>
      </c>
      <c r="BE40">
        <v>1.85</v>
      </c>
      <c r="BF40">
        <v>2.89</v>
      </c>
      <c r="BG40">
        <v>1.72</v>
      </c>
      <c r="BH40">
        <v>9.09</v>
      </c>
      <c r="BI40">
        <v>0.81</v>
      </c>
      <c r="BJ40">
        <v>1.2</v>
      </c>
      <c r="BK40">
        <v>1.62</v>
      </c>
      <c r="BL40">
        <v>1.92</v>
      </c>
      <c r="BM40">
        <v>0.17</v>
      </c>
      <c r="BN40">
        <v>3.39</v>
      </c>
      <c r="BO40">
        <v>3.63</v>
      </c>
      <c r="BP40">
        <v>0</v>
      </c>
      <c r="BQ40">
        <v>1.96</v>
      </c>
      <c r="BR40">
        <v>2.11</v>
      </c>
      <c r="BS40">
        <v>1.58</v>
      </c>
      <c r="BT40">
        <v>2.5931600000000001</v>
      </c>
      <c r="BU40">
        <v>1.29233</v>
      </c>
      <c r="BV40">
        <v>1.8705670000000001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1.866587</v>
      </c>
      <c r="CM40">
        <v>3.3821099999999999</v>
      </c>
      <c r="CN40">
        <v>3.4117500000000001</v>
      </c>
      <c r="CO40">
        <v>4.1354550000000003</v>
      </c>
      <c r="CP40">
        <v>4.101</v>
      </c>
      <c r="CQ40">
        <v>1.705875</v>
      </c>
      <c r="CR40">
        <v>0.81286000000000003</v>
      </c>
      <c r="CS40">
        <v>2.690321</v>
      </c>
      <c r="CT40">
        <v>0.48148099999999999</v>
      </c>
      <c r="CU40">
        <v>0</v>
      </c>
      <c r="CV40">
        <v>0.55821299999999996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83.964061999999984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659.94135300000005</v>
      </c>
      <c r="L41">
        <v>420.92073599999998</v>
      </c>
      <c r="M41">
        <v>89.491252000000003</v>
      </c>
      <c r="N41">
        <v>114.759384</v>
      </c>
      <c r="O41">
        <v>60.092925999999999</v>
      </c>
      <c r="P41">
        <v>114.917092</v>
      </c>
      <c r="Q41">
        <v>13.582792</v>
      </c>
      <c r="R41">
        <v>28.110769999999999</v>
      </c>
      <c r="S41">
        <v>17.063243</v>
      </c>
      <c r="T41">
        <v>0.36597800000000003</v>
      </c>
      <c r="U41">
        <v>336.09782200000001</v>
      </c>
      <c r="V41">
        <v>19.966844999999999</v>
      </c>
      <c r="W41">
        <v>33.515214999999998</v>
      </c>
      <c r="X41">
        <v>142.07229799999999</v>
      </c>
      <c r="Y41">
        <v>0</v>
      </c>
      <c r="Z41">
        <v>6.3119649999999998</v>
      </c>
      <c r="AA41">
        <v>17.119102000000002</v>
      </c>
      <c r="AB41">
        <v>13.100471000000001</v>
      </c>
      <c r="AC41">
        <v>0</v>
      </c>
      <c r="AD41">
        <v>0</v>
      </c>
      <c r="AE41">
        <v>0</v>
      </c>
      <c r="AF41">
        <v>8.0237789999999993</v>
      </c>
      <c r="AG41">
        <v>41.125140000000002</v>
      </c>
      <c r="AH41">
        <v>46.765149999999998</v>
      </c>
      <c r="AI41">
        <v>0</v>
      </c>
      <c r="AJ41">
        <v>0</v>
      </c>
      <c r="AK41">
        <v>25.329529999999998</v>
      </c>
      <c r="AL41">
        <v>34.692788</v>
      </c>
      <c r="AM41">
        <v>15.746130000000001</v>
      </c>
      <c r="AN41">
        <v>0.84902100000000003</v>
      </c>
      <c r="AO41">
        <v>0</v>
      </c>
      <c r="AP41">
        <v>2.7142080000000002</v>
      </c>
      <c r="AQ41">
        <v>57.20814</v>
      </c>
      <c r="AR41">
        <v>36.150922000000001</v>
      </c>
      <c r="AS41">
        <v>31.093491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83.860687999999996</v>
      </c>
      <c r="BA41">
        <f t="shared" si="1"/>
        <v>2481.8207950000001</v>
      </c>
      <c r="BD41">
        <v>7.5</v>
      </c>
      <c r="BE41">
        <v>1.85</v>
      </c>
      <c r="BF41">
        <v>2.89</v>
      </c>
      <c r="BG41">
        <v>1.72</v>
      </c>
      <c r="BH41">
        <v>9.09</v>
      </c>
      <c r="BI41">
        <v>0.89</v>
      </c>
      <c r="BJ41">
        <v>1.2</v>
      </c>
      <c r="BK41">
        <v>1.62</v>
      </c>
      <c r="BL41">
        <v>1.92</v>
      </c>
      <c r="BM41">
        <v>0.17</v>
      </c>
      <c r="BN41">
        <v>3.39</v>
      </c>
      <c r="BO41">
        <v>3.63</v>
      </c>
      <c r="BP41">
        <v>0</v>
      </c>
      <c r="BQ41">
        <v>1.96</v>
      </c>
      <c r="BR41">
        <v>2.11</v>
      </c>
      <c r="BS41">
        <v>1.58</v>
      </c>
      <c r="BT41">
        <v>2.5931600000000001</v>
      </c>
      <c r="BU41">
        <v>1.29233</v>
      </c>
      <c r="BV41">
        <v>1.8705670000000001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1.866587</v>
      </c>
      <c r="CM41">
        <v>3.3821099999999999</v>
      </c>
      <c r="CN41">
        <v>3.4117500000000001</v>
      </c>
      <c r="CO41">
        <v>4.1354550000000003</v>
      </c>
      <c r="CP41">
        <v>4.101</v>
      </c>
      <c r="CQ41">
        <v>1.705875</v>
      </c>
      <c r="CR41">
        <v>0.81286000000000003</v>
      </c>
      <c r="CS41">
        <v>2.690321</v>
      </c>
      <c r="CT41">
        <v>0.48148099999999999</v>
      </c>
      <c r="CU41">
        <v>0</v>
      </c>
      <c r="CV41">
        <v>0.37483899999999998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83.860687999999996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659.94135300000005</v>
      </c>
      <c r="L42">
        <v>420.92073599999998</v>
      </c>
      <c r="M42">
        <v>89.491252000000003</v>
      </c>
      <c r="N42">
        <v>114.759384</v>
      </c>
      <c r="O42">
        <v>60.092925999999999</v>
      </c>
      <c r="P42">
        <v>114.917092</v>
      </c>
      <c r="Q42">
        <v>13.582792</v>
      </c>
      <c r="R42">
        <v>28.110769999999999</v>
      </c>
      <c r="S42">
        <v>17.063243</v>
      </c>
      <c r="T42">
        <v>0.36597800000000003</v>
      </c>
      <c r="U42">
        <v>336.09782200000001</v>
      </c>
      <c r="V42">
        <v>19.966844999999999</v>
      </c>
      <c r="W42">
        <v>33.515214999999998</v>
      </c>
      <c r="X42">
        <v>142.07229799999999</v>
      </c>
      <c r="Y42">
        <v>0</v>
      </c>
      <c r="Z42">
        <v>6.3119649999999998</v>
      </c>
      <c r="AA42">
        <v>17.119102000000002</v>
      </c>
      <c r="AB42">
        <v>13.100471000000001</v>
      </c>
      <c r="AC42">
        <v>0</v>
      </c>
      <c r="AD42">
        <v>0</v>
      </c>
      <c r="AE42">
        <v>0</v>
      </c>
      <c r="AF42">
        <v>8.0237789999999993</v>
      </c>
      <c r="AG42">
        <v>41.125140000000002</v>
      </c>
      <c r="AH42">
        <v>20.700870999999999</v>
      </c>
      <c r="AI42">
        <v>0</v>
      </c>
      <c r="AJ42">
        <v>0</v>
      </c>
      <c r="AK42">
        <v>25.329529999999998</v>
      </c>
      <c r="AL42">
        <v>34.692788</v>
      </c>
      <c r="AM42">
        <v>15.746130000000001</v>
      </c>
      <c r="AN42">
        <v>0.84902100000000003</v>
      </c>
      <c r="AO42">
        <v>0</v>
      </c>
      <c r="AP42">
        <v>2.7142080000000002</v>
      </c>
      <c r="AQ42">
        <v>57.20814</v>
      </c>
      <c r="AR42">
        <v>36.150922000000001</v>
      </c>
      <c r="AS42">
        <v>31.093491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83.70034600000001</v>
      </c>
      <c r="BA42">
        <f t="shared" si="1"/>
        <v>2455.5961739999998</v>
      </c>
      <c r="BD42">
        <v>7.5</v>
      </c>
      <c r="BE42">
        <v>1.85</v>
      </c>
      <c r="BF42">
        <v>2.89</v>
      </c>
      <c r="BG42">
        <v>1.72</v>
      </c>
      <c r="BH42">
        <v>9.09</v>
      </c>
      <c r="BI42">
        <v>0.92</v>
      </c>
      <c r="BJ42">
        <v>1.22</v>
      </c>
      <c r="BK42">
        <v>1.62</v>
      </c>
      <c r="BL42">
        <v>1.92</v>
      </c>
      <c r="BM42">
        <v>0.17</v>
      </c>
      <c r="BN42">
        <v>3.39</v>
      </c>
      <c r="BO42">
        <v>3.63</v>
      </c>
      <c r="BP42">
        <v>0</v>
      </c>
      <c r="BQ42">
        <v>1.96</v>
      </c>
      <c r="BR42">
        <v>2.11</v>
      </c>
      <c r="BS42">
        <v>1.58</v>
      </c>
      <c r="BT42">
        <v>2.5931600000000001</v>
      </c>
      <c r="BU42">
        <v>1.29233</v>
      </c>
      <c r="BV42">
        <v>1.8705670000000001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1.866587</v>
      </c>
      <c r="CM42">
        <v>3.3821099999999999</v>
      </c>
      <c r="CN42">
        <v>3.4117500000000001</v>
      </c>
      <c r="CO42">
        <v>4.1354550000000003</v>
      </c>
      <c r="CP42">
        <v>4.101</v>
      </c>
      <c r="CQ42">
        <v>1.705875</v>
      </c>
      <c r="CR42">
        <v>0.81286000000000003</v>
      </c>
      <c r="CS42">
        <v>2.690321</v>
      </c>
      <c r="CT42">
        <v>0.48148099999999999</v>
      </c>
      <c r="CU42">
        <v>0</v>
      </c>
      <c r="CV42">
        <v>0.164497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83.70034600000001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659.94135300000005</v>
      </c>
      <c r="L43">
        <v>420.92073599999998</v>
      </c>
      <c r="M43">
        <v>89.491252000000003</v>
      </c>
      <c r="N43">
        <v>114.759384</v>
      </c>
      <c r="O43">
        <v>60.092925999999999</v>
      </c>
      <c r="P43">
        <v>114.917092</v>
      </c>
      <c r="Q43">
        <v>13.582792</v>
      </c>
      <c r="R43">
        <v>28.110769999999999</v>
      </c>
      <c r="S43">
        <v>17.063243</v>
      </c>
      <c r="T43">
        <v>0.36597800000000003</v>
      </c>
      <c r="U43">
        <v>336.09782200000001</v>
      </c>
      <c r="V43">
        <v>19.966844999999999</v>
      </c>
      <c r="W43">
        <v>33.515214999999998</v>
      </c>
      <c r="X43">
        <v>142.07229799999999</v>
      </c>
      <c r="Y43">
        <v>0</v>
      </c>
      <c r="Z43">
        <v>6.3119649999999998</v>
      </c>
      <c r="AA43">
        <v>13.467027</v>
      </c>
      <c r="AB43">
        <v>0</v>
      </c>
      <c r="AC43">
        <v>0</v>
      </c>
      <c r="AD43">
        <v>0</v>
      </c>
      <c r="AE43">
        <v>0</v>
      </c>
      <c r="AF43">
        <v>8.0237789999999993</v>
      </c>
      <c r="AG43">
        <v>41.125140000000002</v>
      </c>
      <c r="AH43">
        <v>0</v>
      </c>
      <c r="AI43">
        <v>0</v>
      </c>
      <c r="AJ43">
        <v>0</v>
      </c>
      <c r="AK43">
        <v>25.329529999999998</v>
      </c>
      <c r="AL43">
        <v>34.692788</v>
      </c>
      <c r="AM43">
        <v>15.746130000000001</v>
      </c>
      <c r="AN43">
        <v>0.84902100000000003</v>
      </c>
      <c r="AO43">
        <v>0</v>
      </c>
      <c r="AP43">
        <v>2.7142080000000002</v>
      </c>
      <c r="AQ43">
        <v>28.60407</v>
      </c>
      <c r="AR43">
        <v>36.150922000000001</v>
      </c>
      <c r="AS43">
        <v>30.720369999999999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83.545849000000004</v>
      </c>
      <c r="BA43">
        <f t="shared" si="1"/>
        <v>2389.0110689999992</v>
      </c>
      <c r="BD43">
        <v>7.5</v>
      </c>
      <c r="BE43">
        <v>1.85</v>
      </c>
      <c r="BF43">
        <v>2.89</v>
      </c>
      <c r="BG43">
        <v>1.72</v>
      </c>
      <c r="BH43">
        <v>9.09</v>
      </c>
      <c r="BI43">
        <v>0.92</v>
      </c>
      <c r="BJ43">
        <v>1.23</v>
      </c>
      <c r="BK43">
        <v>1.62</v>
      </c>
      <c r="BL43">
        <v>1.92</v>
      </c>
      <c r="BM43">
        <v>0.17</v>
      </c>
      <c r="BN43">
        <v>3.39</v>
      </c>
      <c r="BO43">
        <v>3.63</v>
      </c>
      <c r="BP43">
        <v>0</v>
      </c>
      <c r="BQ43">
        <v>1.96</v>
      </c>
      <c r="BR43">
        <v>2.11</v>
      </c>
      <c r="BS43">
        <v>1.58</v>
      </c>
      <c r="BT43">
        <v>2.5931600000000001</v>
      </c>
      <c r="BU43">
        <v>1.29233</v>
      </c>
      <c r="BV43">
        <v>1.8705670000000001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1.866587</v>
      </c>
      <c r="CM43">
        <v>3.3821099999999999</v>
      </c>
      <c r="CN43">
        <v>3.4117500000000001</v>
      </c>
      <c r="CO43">
        <v>4.1354550000000003</v>
      </c>
      <c r="CP43">
        <v>4.101</v>
      </c>
      <c r="CQ43">
        <v>1.705875</v>
      </c>
      <c r="CR43">
        <v>0.81286000000000003</v>
      </c>
      <c r="CS43">
        <v>2.690321</v>
      </c>
      <c r="CT43">
        <v>0.48148099999999999</v>
      </c>
      <c r="CU43">
        <v>0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83.545849000000004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659.94135300000005</v>
      </c>
      <c r="L44">
        <v>420.92073599999998</v>
      </c>
      <c r="M44">
        <v>89.491252000000003</v>
      </c>
      <c r="N44">
        <v>114.759384</v>
      </c>
      <c r="O44">
        <v>60.092925999999999</v>
      </c>
      <c r="P44">
        <v>114.917092</v>
      </c>
      <c r="Q44">
        <v>13.582792</v>
      </c>
      <c r="R44">
        <v>28.110769999999999</v>
      </c>
      <c r="S44">
        <v>17.063243</v>
      </c>
      <c r="T44">
        <v>0.36597800000000003</v>
      </c>
      <c r="U44">
        <v>336.09782200000001</v>
      </c>
      <c r="V44">
        <v>19.966844999999999</v>
      </c>
      <c r="W44">
        <v>33.515214999999998</v>
      </c>
      <c r="X44">
        <v>142.07229799999999</v>
      </c>
      <c r="Y44">
        <v>0</v>
      </c>
      <c r="Z44">
        <v>6.3119649999999998</v>
      </c>
      <c r="AA44">
        <v>3.652075</v>
      </c>
      <c r="AB44">
        <v>0</v>
      </c>
      <c r="AC44">
        <v>0</v>
      </c>
      <c r="AD44">
        <v>0</v>
      </c>
      <c r="AE44">
        <v>0</v>
      </c>
      <c r="AF44">
        <v>8.0237789999999993</v>
      </c>
      <c r="AG44">
        <v>41.125140000000002</v>
      </c>
      <c r="AH44">
        <v>0</v>
      </c>
      <c r="AI44">
        <v>0</v>
      </c>
      <c r="AJ44">
        <v>0</v>
      </c>
      <c r="AK44">
        <v>25.329529999999998</v>
      </c>
      <c r="AL44">
        <v>34.692788</v>
      </c>
      <c r="AM44">
        <v>15.746130000000001</v>
      </c>
      <c r="AN44">
        <v>0.84902100000000003</v>
      </c>
      <c r="AO44">
        <v>0</v>
      </c>
      <c r="AP44">
        <v>2.7142080000000002</v>
      </c>
      <c r="AQ44">
        <v>28.60407</v>
      </c>
      <c r="AR44">
        <v>36.150922000000001</v>
      </c>
      <c r="AS44">
        <v>30.720369999999999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83.625848999999988</v>
      </c>
      <c r="BA44">
        <f t="shared" si="1"/>
        <v>2379.276116999999</v>
      </c>
      <c r="BD44">
        <v>7.5</v>
      </c>
      <c r="BE44">
        <v>1.85</v>
      </c>
      <c r="BF44">
        <v>2.89</v>
      </c>
      <c r="BG44">
        <v>1.72</v>
      </c>
      <c r="BH44">
        <v>9.09</v>
      </c>
      <c r="BI44">
        <v>0.96</v>
      </c>
      <c r="BJ44">
        <v>1.27</v>
      </c>
      <c r="BK44">
        <v>1.62</v>
      </c>
      <c r="BL44">
        <v>1.92</v>
      </c>
      <c r="BM44">
        <v>0.17</v>
      </c>
      <c r="BN44">
        <v>3.39</v>
      </c>
      <c r="BO44">
        <v>3.63</v>
      </c>
      <c r="BP44">
        <v>0</v>
      </c>
      <c r="BQ44">
        <v>1.96</v>
      </c>
      <c r="BR44">
        <v>2.11</v>
      </c>
      <c r="BS44">
        <v>1.58</v>
      </c>
      <c r="BT44">
        <v>2.5931600000000001</v>
      </c>
      <c r="BU44">
        <v>1.29233</v>
      </c>
      <c r="BV44">
        <v>1.8705670000000001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1.866587</v>
      </c>
      <c r="CM44">
        <v>3.3821099999999999</v>
      </c>
      <c r="CN44">
        <v>3.4117500000000001</v>
      </c>
      <c r="CO44">
        <v>4.1354550000000003</v>
      </c>
      <c r="CP44">
        <v>4.101</v>
      </c>
      <c r="CQ44">
        <v>1.705875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83.625848999999988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641.76505599999996</v>
      </c>
      <c r="L45">
        <v>420.706928</v>
      </c>
      <c r="M45">
        <v>89.491252000000003</v>
      </c>
      <c r="N45">
        <v>114.759384</v>
      </c>
      <c r="O45">
        <v>60.092925999999999</v>
      </c>
      <c r="P45">
        <v>111.06738900000001</v>
      </c>
      <c r="Q45">
        <v>13.582792</v>
      </c>
      <c r="R45">
        <v>27.659846999999999</v>
      </c>
      <c r="S45">
        <v>17.063243</v>
      </c>
      <c r="T45">
        <v>0.36597800000000003</v>
      </c>
      <c r="U45">
        <v>336.09782200000001</v>
      </c>
      <c r="V45">
        <v>17.403217000000001</v>
      </c>
      <c r="W45">
        <v>32.972498999999999</v>
      </c>
      <c r="X45">
        <v>139.773933</v>
      </c>
      <c r="Y45">
        <v>0</v>
      </c>
      <c r="Z45">
        <v>6.3119649999999998</v>
      </c>
      <c r="AA45">
        <v>3.652075</v>
      </c>
      <c r="AB45">
        <v>0</v>
      </c>
      <c r="AC45">
        <v>0</v>
      </c>
      <c r="AD45">
        <v>0</v>
      </c>
      <c r="AE45">
        <v>0</v>
      </c>
      <c r="AF45">
        <v>8.0237789999999993</v>
      </c>
      <c r="AG45">
        <v>41.125140000000002</v>
      </c>
      <c r="AH45">
        <v>0</v>
      </c>
      <c r="AI45">
        <v>0</v>
      </c>
      <c r="AJ45">
        <v>0</v>
      </c>
      <c r="AK45">
        <v>25.329529999999998</v>
      </c>
      <c r="AL45">
        <v>0</v>
      </c>
      <c r="AM45">
        <v>15.746130000000001</v>
      </c>
      <c r="AN45">
        <v>0.84902100000000003</v>
      </c>
      <c r="AO45">
        <v>0</v>
      </c>
      <c r="AP45">
        <v>2.7142080000000002</v>
      </c>
      <c r="AQ45">
        <v>14.302035</v>
      </c>
      <c r="AR45">
        <v>36.150922000000001</v>
      </c>
      <c r="AS45">
        <v>30.445709999999998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83.475849000000011</v>
      </c>
      <c r="BA45">
        <f t="shared" si="1"/>
        <v>2301.7611939999997</v>
      </c>
      <c r="BD45">
        <v>7.5</v>
      </c>
      <c r="BE45">
        <v>1.85</v>
      </c>
      <c r="BF45">
        <v>2.89</v>
      </c>
      <c r="BG45">
        <v>1.72</v>
      </c>
      <c r="BH45">
        <v>9.09</v>
      </c>
      <c r="BI45">
        <v>0.96</v>
      </c>
      <c r="BJ45">
        <v>1.27</v>
      </c>
      <c r="BK45">
        <v>1.62</v>
      </c>
      <c r="BL45">
        <v>1.77</v>
      </c>
      <c r="BM45">
        <v>0.17</v>
      </c>
      <c r="BN45">
        <v>3.39</v>
      </c>
      <c r="BO45">
        <v>3.63</v>
      </c>
      <c r="BP45">
        <v>0</v>
      </c>
      <c r="BQ45">
        <v>1.96</v>
      </c>
      <c r="BR45">
        <v>2.11</v>
      </c>
      <c r="BS45">
        <v>1.58</v>
      </c>
      <c r="BT45">
        <v>2.5931600000000001</v>
      </c>
      <c r="BU45">
        <v>1.29233</v>
      </c>
      <c r="BV45">
        <v>1.8705670000000001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5.1176250000000003</v>
      </c>
      <c r="CK45">
        <v>0.90060799999999996</v>
      </c>
      <c r="CL45">
        <v>1.866587</v>
      </c>
      <c r="CM45">
        <v>3.3821099999999999</v>
      </c>
      <c r="CN45">
        <v>3.4117500000000001</v>
      </c>
      <c r="CO45">
        <v>4.1354550000000003</v>
      </c>
      <c r="CP45">
        <v>4.101</v>
      </c>
      <c r="CQ45">
        <v>1.705875</v>
      </c>
      <c r="CR45">
        <v>0.81286000000000003</v>
      </c>
      <c r="CS45">
        <v>2.690321</v>
      </c>
      <c r="CT45">
        <v>0.48148099999999999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83.475849000000011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659.94135300000005</v>
      </c>
      <c r="L46">
        <v>421.354805</v>
      </c>
      <c r="M46">
        <v>89.491252000000003</v>
      </c>
      <c r="N46">
        <v>114.759384</v>
      </c>
      <c r="O46">
        <v>60.092925999999999</v>
      </c>
      <c r="P46">
        <v>111.06738900000001</v>
      </c>
      <c r="Q46">
        <v>13.582792</v>
      </c>
      <c r="R46">
        <v>28.110769999999999</v>
      </c>
      <c r="S46">
        <v>17.063243</v>
      </c>
      <c r="T46">
        <v>0.36597800000000003</v>
      </c>
      <c r="U46">
        <v>336.09782200000001</v>
      </c>
      <c r="V46">
        <v>17.403217000000001</v>
      </c>
      <c r="W46">
        <v>33.515214999999998</v>
      </c>
      <c r="X46">
        <v>142.04312300000001</v>
      </c>
      <c r="Y46">
        <v>0</v>
      </c>
      <c r="Z46">
        <v>6.3119649999999998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8.0237789999999993</v>
      </c>
      <c r="AG46">
        <v>41.125140000000002</v>
      </c>
      <c r="AH46">
        <v>0</v>
      </c>
      <c r="AI46">
        <v>0</v>
      </c>
      <c r="AJ46">
        <v>0</v>
      </c>
      <c r="AK46">
        <v>25.329529999999998</v>
      </c>
      <c r="AL46">
        <v>0</v>
      </c>
      <c r="AM46">
        <v>15.746130000000001</v>
      </c>
      <c r="AN46">
        <v>0.84902100000000003</v>
      </c>
      <c r="AO46">
        <v>0</v>
      </c>
      <c r="AP46">
        <v>2.7142080000000002</v>
      </c>
      <c r="AQ46">
        <v>14.302035</v>
      </c>
      <c r="AR46">
        <v>36.150922000000001</v>
      </c>
      <c r="AS46">
        <v>30.445709999999998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83.475849000000011</v>
      </c>
      <c r="BA46">
        <f t="shared" si="1"/>
        <v>2320.1961219999998</v>
      </c>
      <c r="BD46">
        <v>7.5</v>
      </c>
      <c r="BE46">
        <v>1.85</v>
      </c>
      <c r="BF46">
        <v>2.89</v>
      </c>
      <c r="BG46">
        <v>1.72</v>
      </c>
      <c r="BH46">
        <v>9.09</v>
      </c>
      <c r="BI46">
        <v>0.96</v>
      </c>
      <c r="BJ46">
        <v>1.27</v>
      </c>
      <c r="BK46">
        <v>1.62</v>
      </c>
      <c r="BL46">
        <v>1.77</v>
      </c>
      <c r="BM46">
        <v>0.17</v>
      </c>
      <c r="BN46">
        <v>3.39</v>
      </c>
      <c r="BO46">
        <v>3.63</v>
      </c>
      <c r="BP46">
        <v>0</v>
      </c>
      <c r="BQ46">
        <v>1.96</v>
      </c>
      <c r="BR46">
        <v>2.11</v>
      </c>
      <c r="BS46">
        <v>1.58</v>
      </c>
      <c r="BT46">
        <v>2.5931600000000001</v>
      </c>
      <c r="BU46">
        <v>1.29233</v>
      </c>
      <c r="BV46">
        <v>1.8705670000000001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5.1176250000000003</v>
      </c>
      <c r="CK46">
        <v>0.90060799999999996</v>
      </c>
      <c r="CL46">
        <v>1.866587</v>
      </c>
      <c r="CM46">
        <v>3.3821099999999999</v>
      </c>
      <c r="CN46">
        <v>3.4117500000000001</v>
      </c>
      <c r="CO46">
        <v>4.1354550000000003</v>
      </c>
      <c r="CP46">
        <v>4.101</v>
      </c>
      <c r="CQ46">
        <v>1.705875</v>
      </c>
      <c r="CR46">
        <v>0.81286000000000003</v>
      </c>
      <c r="CS46">
        <v>2.690321</v>
      </c>
      <c r="CT46">
        <v>0.48148099999999999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83.475849000000011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659.94135300000005</v>
      </c>
      <c r="L47">
        <v>421.354805</v>
      </c>
      <c r="M47">
        <v>89.491252000000003</v>
      </c>
      <c r="N47">
        <v>114.759384</v>
      </c>
      <c r="O47">
        <v>60.092925999999999</v>
      </c>
      <c r="P47">
        <v>111.06738900000001</v>
      </c>
      <c r="Q47">
        <v>13.582792</v>
      </c>
      <c r="R47">
        <v>28.110769999999999</v>
      </c>
      <c r="S47">
        <v>17.063243</v>
      </c>
      <c r="T47">
        <v>0.36597800000000003</v>
      </c>
      <c r="U47">
        <v>336.09782200000001</v>
      </c>
      <c r="V47">
        <v>17.403217000000001</v>
      </c>
      <c r="W47">
        <v>33.515214999999998</v>
      </c>
      <c r="X47">
        <v>142.07229799999999</v>
      </c>
      <c r="Y47">
        <v>0</v>
      </c>
      <c r="Z47">
        <v>6.3119649999999998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8.0237789999999993</v>
      </c>
      <c r="AG47">
        <v>41.125140000000002</v>
      </c>
      <c r="AH47">
        <v>0</v>
      </c>
      <c r="AI47">
        <v>0</v>
      </c>
      <c r="AJ47">
        <v>0</v>
      </c>
      <c r="AK47">
        <v>25.329529999999998</v>
      </c>
      <c r="AL47">
        <v>0</v>
      </c>
      <c r="AM47">
        <v>15.746130000000001</v>
      </c>
      <c r="AN47">
        <v>0.84902100000000003</v>
      </c>
      <c r="AO47">
        <v>0</v>
      </c>
      <c r="AP47">
        <v>2.7142080000000002</v>
      </c>
      <c r="AQ47">
        <v>14.302035</v>
      </c>
      <c r="AR47">
        <v>36.150922000000001</v>
      </c>
      <c r="AS47">
        <v>30.445709999999998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83.295849000000004</v>
      </c>
      <c r="BA47">
        <f t="shared" si="1"/>
        <v>2320.0452970000001</v>
      </c>
      <c r="BD47">
        <v>7.5</v>
      </c>
      <c r="BE47">
        <v>1.67</v>
      </c>
      <c r="BF47">
        <v>2.89</v>
      </c>
      <c r="BG47">
        <v>1.72</v>
      </c>
      <c r="BH47">
        <v>9.09</v>
      </c>
      <c r="BI47">
        <v>0.96</v>
      </c>
      <c r="BJ47">
        <v>1.27</v>
      </c>
      <c r="BK47">
        <v>1.62</v>
      </c>
      <c r="BL47">
        <v>1.77</v>
      </c>
      <c r="BM47">
        <v>0.17</v>
      </c>
      <c r="BN47">
        <v>3.39</v>
      </c>
      <c r="BO47">
        <v>3.63</v>
      </c>
      <c r="BP47">
        <v>0</v>
      </c>
      <c r="BQ47">
        <v>1.96</v>
      </c>
      <c r="BR47">
        <v>2.11</v>
      </c>
      <c r="BS47">
        <v>1.58</v>
      </c>
      <c r="BT47">
        <v>2.5931600000000001</v>
      </c>
      <c r="BU47">
        <v>1.29233</v>
      </c>
      <c r="BV47">
        <v>1.8705670000000001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5.1176250000000003</v>
      </c>
      <c r="CK47">
        <v>0.90060799999999996</v>
      </c>
      <c r="CL47">
        <v>1.866587</v>
      </c>
      <c r="CM47">
        <v>3.3821099999999999</v>
      </c>
      <c r="CN47">
        <v>3.4117500000000001</v>
      </c>
      <c r="CO47">
        <v>4.1354550000000003</v>
      </c>
      <c r="CP47">
        <v>4.101</v>
      </c>
      <c r="CQ47">
        <v>1.705875</v>
      </c>
      <c r="CR47">
        <v>0.81286000000000003</v>
      </c>
      <c r="CS47">
        <v>2.690321</v>
      </c>
      <c r="CT47">
        <v>0.48148099999999999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83.295849000000004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659.94135300000005</v>
      </c>
      <c r="L48">
        <v>421.354805</v>
      </c>
      <c r="M48">
        <v>89.491252000000003</v>
      </c>
      <c r="N48">
        <v>114.759384</v>
      </c>
      <c r="O48">
        <v>60.092925999999999</v>
      </c>
      <c r="P48">
        <v>111.06738900000001</v>
      </c>
      <c r="Q48">
        <v>13.582792</v>
      </c>
      <c r="R48">
        <v>28.110769999999999</v>
      </c>
      <c r="S48">
        <v>17.063243</v>
      </c>
      <c r="T48">
        <v>0.36597800000000003</v>
      </c>
      <c r="U48">
        <v>336.09782200000001</v>
      </c>
      <c r="V48">
        <v>17.403217000000001</v>
      </c>
      <c r="W48">
        <v>33.515214999999998</v>
      </c>
      <c r="X48">
        <v>142.07229799999999</v>
      </c>
      <c r="Y48">
        <v>0</v>
      </c>
      <c r="Z48">
        <v>6.3119649999999998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8.0237789999999993</v>
      </c>
      <c r="AG48">
        <v>41.125140000000002</v>
      </c>
      <c r="AH48">
        <v>0</v>
      </c>
      <c r="AI48">
        <v>0</v>
      </c>
      <c r="AJ48">
        <v>0</v>
      </c>
      <c r="AK48">
        <v>25.329529999999998</v>
      </c>
      <c r="AL48">
        <v>0</v>
      </c>
      <c r="AM48">
        <v>15.746130000000001</v>
      </c>
      <c r="AN48">
        <v>0.84902100000000003</v>
      </c>
      <c r="AO48">
        <v>0</v>
      </c>
      <c r="AP48">
        <v>2.7142080000000002</v>
      </c>
      <c r="AQ48">
        <v>14.302035</v>
      </c>
      <c r="AR48">
        <v>36.150922000000001</v>
      </c>
      <c r="AS48">
        <v>30.445709999999998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83.005848999999984</v>
      </c>
      <c r="BA48">
        <f t="shared" si="1"/>
        <v>2319.7552970000002</v>
      </c>
      <c r="BD48">
        <v>7.5</v>
      </c>
      <c r="BE48">
        <v>1.38</v>
      </c>
      <c r="BF48">
        <v>2.89</v>
      </c>
      <c r="BG48">
        <v>1.72</v>
      </c>
      <c r="BH48">
        <v>9.09</v>
      </c>
      <c r="BI48">
        <v>0.96</v>
      </c>
      <c r="BJ48">
        <v>1.27</v>
      </c>
      <c r="BK48">
        <v>1.62</v>
      </c>
      <c r="BL48">
        <v>1.77</v>
      </c>
      <c r="BM48">
        <v>0.17</v>
      </c>
      <c r="BN48">
        <v>3.39</v>
      </c>
      <c r="BO48">
        <v>3.63</v>
      </c>
      <c r="BP48">
        <v>0</v>
      </c>
      <c r="BQ48">
        <v>1.96</v>
      </c>
      <c r="BR48">
        <v>2.11</v>
      </c>
      <c r="BS48">
        <v>1.58</v>
      </c>
      <c r="BT48">
        <v>2.5931600000000001</v>
      </c>
      <c r="BU48">
        <v>1.29233</v>
      </c>
      <c r="BV48">
        <v>1.8705670000000001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5.1176250000000003</v>
      </c>
      <c r="CK48">
        <v>0.90060799999999996</v>
      </c>
      <c r="CL48">
        <v>1.866587</v>
      </c>
      <c r="CM48">
        <v>3.3821099999999999</v>
      </c>
      <c r="CN48">
        <v>3.4117500000000001</v>
      </c>
      <c r="CO48">
        <v>4.1354550000000003</v>
      </c>
      <c r="CP48">
        <v>4.101</v>
      </c>
      <c r="CQ48">
        <v>1.705875</v>
      </c>
      <c r="CR48">
        <v>0.81286000000000003</v>
      </c>
      <c r="CS48">
        <v>2.690321</v>
      </c>
      <c r="CT48">
        <v>0.48148099999999999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83.005848999999984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659.94135300000005</v>
      </c>
      <c r="L49">
        <v>421.354805</v>
      </c>
      <c r="M49">
        <v>89.491252000000003</v>
      </c>
      <c r="N49">
        <v>114.759384</v>
      </c>
      <c r="O49">
        <v>60.092925999999999</v>
      </c>
      <c r="P49">
        <v>111.06738900000001</v>
      </c>
      <c r="Q49">
        <v>13.582792</v>
      </c>
      <c r="R49">
        <v>28.110769999999999</v>
      </c>
      <c r="S49">
        <v>17.063243</v>
      </c>
      <c r="T49">
        <v>0.36597800000000003</v>
      </c>
      <c r="U49">
        <v>336.09782200000001</v>
      </c>
      <c r="V49">
        <v>17.403217000000001</v>
      </c>
      <c r="W49">
        <v>33.515214999999998</v>
      </c>
      <c r="X49">
        <v>142.07229799999999</v>
      </c>
      <c r="Y49">
        <v>0</v>
      </c>
      <c r="Z49">
        <v>6.3119649999999998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8.0237789999999993</v>
      </c>
      <c r="AG49">
        <v>41.125140000000002</v>
      </c>
      <c r="AH49">
        <v>0</v>
      </c>
      <c r="AI49">
        <v>0</v>
      </c>
      <c r="AJ49">
        <v>0</v>
      </c>
      <c r="AK49">
        <v>25.329529999999998</v>
      </c>
      <c r="AL49">
        <v>0</v>
      </c>
      <c r="AM49">
        <v>15.746130000000001</v>
      </c>
      <c r="AN49">
        <v>0.84902100000000003</v>
      </c>
      <c r="AO49">
        <v>0</v>
      </c>
      <c r="AP49">
        <v>2.7142080000000002</v>
      </c>
      <c r="AQ49">
        <v>14.302035</v>
      </c>
      <c r="AR49">
        <v>36.150922000000001</v>
      </c>
      <c r="AS49">
        <v>30.445709999999998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82.815848999999986</v>
      </c>
      <c r="BA49">
        <f t="shared" si="1"/>
        <v>2319.5652970000001</v>
      </c>
      <c r="BD49">
        <v>7.58</v>
      </c>
      <c r="BE49">
        <v>1.0900000000000001</v>
      </c>
      <c r="BF49">
        <v>2.89</v>
      </c>
      <c r="BG49">
        <v>1.72</v>
      </c>
      <c r="BH49">
        <v>9.09</v>
      </c>
      <c r="BI49">
        <v>0.98</v>
      </c>
      <c r="BJ49">
        <v>1.27</v>
      </c>
      <c r="BK49">
        <v>1.62</v>
      </c>
      <c r="BL49">
        <v>1.77</v>
      </c>
      <c r="BM49">
        <v>0.17</v>
      </c>
      <c r="BN49">
        <v>3.39</v>
      </c>
      <c r="BO49">
        <v>3.63</v>
      </c>
      <c r="BP49">
        <v>0</v>
      </c>
      <c r="BQ49">
        <v>1.96</v>
      </c>
      <c r="BR49">
        <v>2.11</v>
      </c>
      <c r="BS49">
        <v>1.58</v>
      </c>
      <c r="BT49">
        <v>2.5931600000000001</v>
      </c>
      <c r="BU49">
        <v>1.29233</v>
      </c>
      <c r="BV49">
        <v>1.8705670000000001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5.1176250000000003</v>
      </c>
      <c r="CK49">
        <v>0.90060799999999996</v>
      </c>
      <c r="CL49">
        <v>1.866587</v>
      </c>
      <c r="CM49">
        <v>3.3821099999999999</v>
      </c>
      <c r="CN49">
        <v>3.4117500000000001</v>
      </c>
      <c r="CO49">
        <v>4.1354550000000003</v>
      </c>
      <c r="CP49">
        <v>4.101</v>
      </c>
      <c r="CQ49">
        <v>1.705875</v>
      </c>
      <c r="CR49">
        <v>0.81286000000000003</v>
      </c>
      <c r="CS49">
        <v>2.690321</v>
      </c>
      <c r="CT49">
        <v>0.48148099999999999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82.815848999999986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548.87406099999998</v>
      </c>
      <c r="L50">
        <v>421.354805</v>
      </c>
      <c r="M50">
        <v>89.491252000000003</v>
      </c>
      <c r="N50">
        <v>114.759384</v>
      </c>
      <c r="O50">
        <v>60.092925999999999</v>
      </c>
      <c r="P50">
        <v>111.06738900000001</v>
      </c>
      <c r="Q50">
        <v>13.582792</v>
      </c>
      <c r="R50">
        <v>28.110769999999999</v>
      </c>
      <c r="S50">
        <v>17.063243</v>
      </c>
      <c r="T50">
        <v>0.36597800000000003</v>
      </c>
      <c r="U50">
        <v>336.09782200000001</v>
      </c>
      <c r="V50">
        <v>17.403217000000001</v>
      </c>
      <c r="W50">
        <v>33.515214999999998</v>
      </c>
      <c r="X50">
        <v>142.07229799999999</v>
      </c>
      <c r="Y50">
        <v>0</v>
      </c>
      <c r="Z50">
        <v>6.3119649999999998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8.0237789999999993</v>
      </c>
      <c r="AG50">
        <v>41.125140000000002</v>
      </c>
      <c r="AH50">
        <v>0</v>
      </c>
      <c r="AI50">
        <v>0</v>
      </c>
      <c r="AJ50">
        <v>0</v>
      </c>
      <c r="AK50">
        <v>25.329529999999998</v>
      </c>
      <c r="AL50">
        <v>0</v>
      </c>
      <c r="AM50">
        <v>15.746130000000001</v>
      </c>
      <c r="AN50">
        <v>0.84902100000000003</v>
      </c>
      <c r="AO50">
        <v>0</v>
      </c>
      <c r="AP50">
        <v>2.7142080000000002</v>
      </c>
      <c r="AQ50">
        <v>14.302035</v>
      </c>
      <c r="AR50">
        <v>36.150922000000001</v>
      </c>
      <c r="AS50">
        <v>30.445709999999998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82.745848999999993</v>
      </c>
      <c r="BA50">
        <f t="shared" si="1"/>
        <v>2208.4280049999998</v>
      </c>
      <c r="BD50">
        <v>7.58</v>
      </c>
      <c r="BE50">
        <v>1.02</v>
      </c>
      <c r="BF50">
        <v>2.89</v>
      </c>
      <c r="BG50">
        <v>1.72</v>
      </c>
      <c r="BH50">
        <v>9.09</v>
      </c>
      <c r="BI50">
        <v>0.98</v>
      </c>
      <c r="BJ50">
        <v>1.27</v>
      </c>
      <c r="BK50">
        <v>1.62</v>
      </c>
      <c r="BL50">
        <v>1.77</v>
      </c>
      <c r="BM50">
        <v>0.17</v>
      </c>
      <c r="BN50">
        <v>3.39</v>
      </c>
      <c r="BO50">
        <v>3.63</v>
      </c>
      <c r="BP50">
        <v>0</v>
      </c>
      <c r="BQ50">
        <v>1.96</v>
      </c>
      <c r="BR50">
        <v>2.11</v>
      </c>
      <c r="BS50">
        <v>1.58</v>
      </c>
      <c r="BT50">
        <v>2.5931600000000001</v>
      </c>
      <c r="BU50">
        <v>1.29233</v>
      </c>
      <c r="BV50">
        <v>1.8705670000000001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5.1176250000000003</v>
      </c>
      <c r="CK50">
        <v>0.90060799999999996</v>
      </c>
      <c r="CL50">
        <v>1.866587</v>
      </c>
      <c r="CM50">
        <v>3.3821099999999999</v>
      </c>
      <c r="CN50">
        <v>3.4117500000000001</v>
      </c>
      <c r="CO50">
        <v>4.1354550000000003</v>
      </c>
      <c r="CP50">
        <v>4.101</v>
      </c>
      <c r="CQ50">
        <v>1.705875</v>
      </c>
      <c r="CR50">
        <v>0.81286000000000003</v>
      </c>
      <c r="CS50">
        <v>2.690321</v>
      </c>
      <c r="CT50">
        <v>0.48148099999999999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82.745848999999993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518.77718600000003</v>
      </c>
      <c r="L51">
        <v>421.354805</v>
      </c>
      <c r="M51">
        <v>89.491252000000003</v>
      </c>
      <c r="N51">
        <v>114.759384</v>
      </c>
      <c r="O51">
        <v>60.092925999999999</v>
      </c>
      <c r="P51">
        <v>111.06738900000001</v>
      </c>
      <c r="Q51">
        <v>13.582792</v>
      </c>
      <c r="R51">
        <v>28.110769999999999</v>
      </c>
      <c r="S51">
        <v>17.063243</v>
      </c>
      <c r="T51">
        <v>0.36597800000000003</v>
      </c>
      <c r="U51">
        <v>336.09782200000001</v>
      </c>
      <c r="V51">
        <v>17.403217000000001</v>
      </c>
      <c r="W51">
        <v>33.515214999999998</v>
      </c>
      <c r="X51">
        <v>142.07229799999999</v>
      </c>
      <c r="Y51">
        <v>0</v>
      </c>
      <c r="Z51">
        <v>6.3119649999999998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41.125140000000002</v>
      </c>
      <c r="AH51">
        <v>0</v>
      </c>
      <c r="AI51">
        <v>0</v>
      </c>
      <c r="AJ51">
        <v>0</v>
      </c>
      <c r="AK51">
        <v>25.329529999999998</v>
      </c>
      <c r="AL51">
        <v>0</v>
      </c>
      <c r="AM51">
        <v>10.51867</v>
      </c>
      <c r="AN51">
        <v>0.84902100000000003</v>
      </c>
      <c r="AO51">
        <v>0</v>
      </c>
      <c r="AP51">
        <v>2.7142080000000002</v>
      </c>
      <c r="AQ51">
        <v>14.302035</v>
      </c>
      <c r="AR51">
        <v>36.150922000000001</v>
      </c>
      <c r="AS51">
        <v>31.093491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82.237531000000004</v>
      </c>
      <c r="BA51">
        <f t="shared" si="1"/>
        <v>2173.2431330000004</v>
      </c>
      <c r="BD51">
        <v>7.58</v>
      </c>
      <c r="BE51">
        <v>0.89</v>
      </c>
      <c r="BF51">
        <v>2.89</v>
      </c>
      <c r="BG51">
        <v>1.72</v>
      </c>
      <c r="BH51">
        <v>9.09</v>
      </c>
      <c r="BI51">
        <v>0.98</v>
      </c>
      <c r="BJ51">
        <v>1.27</v>
      </c>
      <c r="BK51">
        <v>1.67</v>
      </c>
      <c r="BL51">
        <v>1.77</v>
      </c>
      <c r="BM51">
        <v>0.17</v>
      </c>
      <c r="BN51">
        <v>3.39</v>
      </c>
      <c r="BO51">
        <v>3.63</v>
      </c>
      <c r="BP51">
        <v>0</v>
      </c>
      <c r="BQ51">
        <v>1.96</v>
      </c>
      <c r="BR51">
        <v>2.11</v>
      </c>
      <c r="BS51">
        <v>1.58</v>
      </c>
      <c r="BT51">
        <v>2.5931600000000001</v>
      </c>
      <c r="BU51">
        <v>1.29233</v>
      </c>
      <c r="BV51">
        <v>1.8705670000000001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5.1176250000000003</v>
      </c>
      <c r="CK51">
        <v>0.90060799999999996</v>
      </c>
      <c r="CL51">
        <v>1.866587</v>
      </c>
      <c r="CM51">
        <v>3.3821099999999999</v>
      </c>
      <c r="CN51">
        <v>3.4117500000000001</v>
      </c>
      <c r="CO51">
        <v>4.1354550000000003</v>
      </c>
      <c r="CP51">
        <v>4.101</v>
      </c>
      <c r="CQ51">
        <v>1.705875</v>
      </c>
      <c r="CR51">
        <v>0.81286000000000003</v>
      </c>
      <c r="CS51">
        <v>2.690321</v>
      </c>
      <c r="CT51">
        <v>5.3163000000000002E-2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82.237531000000004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498.70618200000001</v>
      </c>
      <c r="L52">
        <v>421.354805</v>
      </c>
      <c r="M52">
        <v>89.491252000000003</v>
      </c>
      <c r="N52">
        <v>114.759384</v>
      </c>
      <c r="O52">
        <v>60.092925999999999</v>
      </c>
      <c r="P52">
        <v>111.06738900000001</v>
      </c>
      <c r="Q52">
        <v>13.582792</v>
      </c>
      <c r="R52">
        <v>28.110769999999999</v>
      </c>
      <c r="S52">
        <v>17.063243</v>
      </c>
      <c r="T52">
        <v>0.36597800000000003</v>
      </c>
      <c r="U52">
        <v>336.09782200000001</v>
      </c>
      <c r="V52">
        <v>17.403217000000001</v>
      </c>
      <c r="W52">
        <v>33.515214999999998</v>
      </c>
      <c r="X52">
        <v>142.07229799999999</v>
      </c>
      <c r="Y52">
        <v>0</v>
      </c>
      <c r="Z52">
        <v>6.3119649999999998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41.125140000000002</v>
      </c>
      <c r="AH52">
        <v>0</v>
      </c>
      <c r="AI52">
        <v>0</v>
      </c>
      <c r="AJ52">
        <v>0</v>
      </c>
      <c r="AK52">
        <v>25.329529999999998</v>
      </c>
      <c r="AL52">
        <v>0</v>
      </c>
      <c r="AM52">
        <v>10.51867</v>
      </c>
      <c r="AN52">
        <v>0.84902100000000003</v>
      </c>
      <c r="AO52">
        <v>0</v>
      </c>
      <c r="AP52">
        <v>2.7142080000000002</v>
      </c>
      <c r="AQ52">
        <v>14.302035</v>
      </c>
      <c r="AR52">
        <v>36.150922000000001</v>
      </c>
      <c r="AS52">
        <v>31.093491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82.084367999999984</v>
      </c>
      <c r="BA52">
        <f t="shared" si="1"/>
        <v>2153.0189660000001</v>
      </c>
      <c r="BD52">
        <v>7.58</v>
      </c>
      <c r="BE52">
        <v>0.79</v>
      </c>
      <c r="BF52">
        <v>2.89</v>
      </c>
      <c r="BG52">
        <v>1.72</v>
      </c>
      <c r="BH52">
        <v>9.09</v>
      </c>
      <c r="BI52">
        <v>0.98</v>
      </c>
      <c r="BJ52">
        <v>1.27</v>
      </c>
      <c r="BK52">
        <v>1.67</v>
      </c>
      <c r="BL52">
        <v>1.77</v>
      </c>
      <c r="BM52">
        <v>0.17</v>
      </c>
      <c r="BN52">
        <v>3.39</v>
      </c>
      <c r="BO52">
        <v>3.63</v>
      </c>
      <c r="BP52">
        <v>0</v>
      </c>
      <c r="BQ52">
        <v>1.96</v>
      </c>
      <c r="BR52">
        <v>2.11</v>
      </c>
      <c r="BS52">
        <v>1.58</v>
      </c>
      <c r="BT52">
        <v>2.5931600000000001</v>
      </c>
      <c r="BU52">
        <v>1.29233</v>
      </c>
      <c r="BV52">
        <v>1.8705670000000001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5.1176250000000003</v>
      </c>
      <c r="CK52">
        <v>0.90060799999999996</v>
      </c>
      <c r="CL52">
        <v>1.866587</v>
      </c>
      <c r="CM52">
        <v>3.3821099999999999</v>
      </c>
      <c r="CN52">
        <v>3.4117500000000001</v>
      </c>
      <c r="CO52">
        <v>4.1354550000000003</v>
      </c>
      <c r="CP52">
        <v>4.101</v>
      </c>
      <c r="CQ52">
        <v>1.705875</v>
      </c>
      <c r="CR52">
        <v>0.81286000000000003</v>
      </c>
      <c r="CS52">
        <v>2.690321</v>
      </c>
      <c r="CT52">
        <v>0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82.084367999999984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397.100191</v>
      </c>
      <c r="L53">
        <v>421.354805</v>
      </c>
      <c r="M53">
        <v>89.491252000000003</v>
      </c>
      <c r="N53">
        <v>114.759384</v>
      </c>
      <c r="O53">
        <v>60.092925999999999</v>
      </c>
      <c r="P53">
        <v>111.06738900000001</v>
      </c>
      <c r="Q53">
        <v>11.606731999999999</v>
      </c>
      <c r="R53">
        <v>28.110769999999999</v>
      </c>
      <c r="S53">
        <v>14.656936999999999</v>
      </c>
      <c r="T53">
        <v>0.36597800000000003</v>
      </c>
      <c r="U53">
        <v>336.09782200000001</v>
      </c>
      <c r="V53">
        <v>17.403217000000001</v>
      </c>
      <c r="W53">
        <v>33.515214999999998</v>
      </c>
      <c r="X53">
        <v>142.07229799999999</v>
      </c>
      <c r="Y53">
        <v>0</v>
      </c>
      <c r="Z53">
        <v>6.3119649999999998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41.125140000000002</v>
      </c>
      <c r="AH53">
        <v>0</v>
      </c>
      <c r="AI53">
        <v>0</v>
      </c>
      <c r="AJ53">
        <v>0</v>
      </c>
      <c r="AK53">
        <v>25.329529999999998</v>
      </c>
      <c r="AL53">
        <v>0</v>
      </c>
      <c r="AM53">
        <v>10.51867</v>
      </c>
      <c r="AN53">
        <v>0.84902100000000003</v>
      </c>
      <c r="AO53">
        <v>0</v>
      </c>
      <c r="AP53">
        <v>2.7142080000000002</v>
      </c>
      <c r="AQ53">
        <v>14.302035</v>
      </c>
      <c r="AR53">
        <v>36.150922000000001</v>
      </c>
      <c r="AS53">
        <v>31.093491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82.014440000000008</v>
      </c>
      <c r="BA53">
        <f t="shared" si="1"/>
        <v>2046.9606810000002</v>
      </c>
      <c r="BD53">
        <v>7.58</v>
      </c>
      <c r="BE53">
        <v>0.75</v>
      </c>
      <c r="BF53">
        <v>2.89</v>
      </c>
      <c r="BG53">
        <v>1.72</v>
      </c>
      <c r="BH53">
        <v>9.09</v>
      </c>
      <c r="BI53">
        <v>0.98</v>
      </c>
      <c r="BJ53">
        <v>1.27</v>
      </c>
      <c r="BK53">
        <v>1.62</v>
      </c>
      <c r="BL53">
        <v>1.77</v>
      </c>
      <c r="BM53">
        <v>0.17</v>
      </c>
      <c r="BN53">
        <v>3.39</v>
      </c>
      <c r="BO53">
        <v>3.63</v>
      </c>
      <c r="BP53">
        <v>0</v>
      </c>
      <c r="BQ53">
        <v>1.96</v>
      </c>
      <c r="BR53">
        <v>2.11</v>
      </c>
      <c r="BS53">
        <v>1.58</v>
      </c>
      <c r="BT53">
        <v>2.5931600000000001</v>
      </c>
      <c r="BU53">
        <v>1.29233</v>
      </c>
      <c r="BV53">
        <v>1.890639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5.1176250000000003</v>
      </c>
      <c r="CK53">
        <v>0.90060799999999996</v>
      </c>
      <c r="CL53">
        <v>1.866587</v>
      </c>
      <c r="CM53">
        <v>3.3821099999999999</v>
      </c>
      <c r="CN53">
        <v>3.4117500000000001</v>
      </c>
      <c r="CO53">
        <v>4.1354550000000003</v>
      </c>
      <c r="CP53">
        <v>4.101</v>
      </c>
      <c r="CQ53">
        <v>1.705875</v>
      </c>
      <c r="CR53">
        <v>0.81286000000000003</v>
      </c>
      <c r="CS53">
        <v>2.690321</v>
      </c>
      <c r="CT53">
        <v>0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82.014440000000008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363.00202100000001</v>
      </c>
      <c r="L54">
        <v>349.12230499999998</v>
      </c>
      <c r="M54">
        <v>89.491252000000003</v>
      </c>
      <c r="N54">
        <v>114.759384</v>
      </c>
      <c r="O54">
        <v>60.092925999999999</v>
      </c>
      <c r="P54">
        <v>111.06738900000001</v>
      </c>
      <c r="Q54">
        <v>11.547658</v>
      </c>
      <c r="R54">
        <v>28.110769999999999</v>
      </c>
      <c r="S54">
        <v>13.333926</v>
      </c>
      <c r="T54">
        <v>0.36597800000000003</v>
      </c>
      <c r="U54">
        <v>336.09782200000001</v>
      </c>
      <c r="V54">
        <v>17.403217000000001</v>
      </c>
      <c r="W54">
        <v>33.515214999999998</v>
      </c>
      <c r="X54">
        <v>142.07229799999999</v>
      </c>
      <c r="Y54">
        <v>0</v>
      </c>
      <c r="Z54">
        <v>6.3119649999999998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41.125140000000002</v>
      </c>
      <c r="AH54">
        <v>0</v>
      </c>
      <c r="AI54">
        <v>0</v>
      </c>
      <c r="AJ54">
        <v>0</v>
      </c>
      <c r="AK54">
        <v>25.329529999999998</v>
      </c>
      <c r="AL54">
        <v>0</v>
      </c>
      <c r="AM54">
        <v>10.51867</v>
      </c>
      <c r="AN54">
        <v>0.84902100000000003</v>
      </c>
      <c r="AO54">
        <v>0</v>
      </c>
      <c r="AP54">
        <v>2.7142080000000002</v>
      </c>
      <c r="AQ54">
        <v>14.302035</v>
      </c>
      <c r="AR54">
        <v>36.150922000000001</v>
      </c>
      <c r="AS54">
        <v>31.093491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81.925151999999997</v>
      </c>
      <c r="BA54">
        <f t="shared" si="1"/>
        <v>1939.1586380000003</v>
      </c>
      <c r="BD54">
        <v>7.58</v>
      </c>
      <c r="BE54">
        <v>0.75</v>
      </c>
      <c r="BF54">
        <v>2.89</v>
      </c>
      <c r="BG54">
        <v>1.72</v>
      </c>
      <c r="BH54">
        <v>9.09</v>
      </c>
      <c r="BI54">
        <v>0.94</v>
      </c>
      <c r="BJ54">
        <v>1.22</v>
      </c>
      <c r="BK54">
        <v>1.62</v>
      </c>
      <c r="BL54">
        <v>1.77</v>
      </c>
      <c r="BM54">
        <v>0.17</v>
      </c>
      <c r="BN54">
        <v>3.39</v>
      </c>
      <c r="BO54">
        <v>3.63</v>
      </c>
      <c r="BP54">
        <v>0</v>
      </c>
      <c r="BQ54">
        <v>1.96</v>
      </c>
      <c r="BR54">
        <v>2.11</v>
      </c>
      <c r="BS54">
        <v>1.58</v>
      </c>
      <c r="BT54">
        <v>2.5931600000000001</v>
      </c>
      <c r="BU54">
        <v>1.29233</v>
      </c>
      <c r="BV54">
        <v>1.891351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5.1176250000000003</v>
      </c>
      <c r="CK54">
        <v>0.90060799999999996</v>
      </c>
      <c r="CL54">
        <v>1.866587</v>
      </c>
      <c r="CM54">
        <v>3.3821099999999999</v>
      </c>
      <c r="CN54">
        <v>3.4117500000000001</v>
      </c>
      <c r="CO54">
        <v>4.1354550000000003</v>
      </c>
      <c r="CP54">
        <v>4.101</v>
      </c>
      <c r="CQ54">
        <v>1.705875</v>
      </c>
      <c r="CR54">
        <v>0.81286000000000003</v>
      </c>
      <c r="CS54">
        <v>2.690321</v>
      </c>
      <c r="CT54">
        <v>0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81.925151999999997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347.95839899999999</v>
      </c>
      <c r="L55">
        <v>251.67372900000001</v>
      </c>
      <c r="M55">
        <v>89.491252000000003</v>
      </c>
      <c r="N55">
        <v>114.759384</v>
      </c>
      <c r="O55">
        <v>60.092925999999999</v>
      </c>
      <c r="P55">
        <v>111.06738900000001</v>
      </c>
      <c r="Q55">
        <v>11.547658</v>
      </c>
      <c r="R55">
        <v>21.395492999999998</v>
      </c>
      <c r="S55">
        <v>13.333926</v>
      </c>
      <c r="T55">
        <v>0.36597800000000003</v>
      </c>
      <c r="U55">
        <v>336.09782200000001</v>
      </c>
      <c r="V55">
        <v>17.403217000000001</v>
      </c>
      <c r="W55">
        <v>23.611166999999998</v>
      </c>
      <c r="X55">
        <v>127.83149299999999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41.125140000000002</v>
      </c>
      <c r="AH55">
        <v>0</v>
      </c>
      <c r="AI55">
        <v>0</v>
      </c>
      <c r="AJ55">
        <v>0</v>
      </c>
      <c r="AK55">
        <v>25.329529999999998</v>
      </c>
      <c r="AL55">
        <v>0</v>
      </c>
      <c r="AM55">
        <v>5.2593350000000001</v>
      </c>
      <c r="AN55">
        <v>0.84902100000000003</v>
      </c>
      <c r="AO55">
        <v>0</v>
      </c>
      <c r="AP55">
        <v>2.7142080000000002</v>
      </c>
      <c r="AQ55">
        <v>14.302035</v>
      </c>
      <c r="AR55">
        <v>36.150922000000001</v>
      </c>
      <c r="AS55">
        <v>30.445709999999998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81.964368000000007</v>
      </c>
      <c r="BA55">
        <f t="shared" si="1"/>
        <v>1783.6264450000001</v>
      </c>
      <c r="BD55">
        <v>7.64</v>
      </c>
      <c r="BE55">
        <v>0.75</v>
      </c>
      <c r="BF55">
        <v>2.89</v>
      </c>
      <c r="BG55">
        <v>1.72</v>
      </c>
      <c r="BH55">
        <v>9.09</v>
      </c>
      <c r="BI55">
        <v>0.94</v>
      </c>
      <c r="BJ55">
        <v>1.22</v>
      </c>
      <c r="BK55">
        <v>1.62</v>
      </c>
      <c r="BL55">
        <v>1.77</v>
      </c>
      <c r="BM55">
        <v>0.17</v>
      </c>
      <c r="BN55">
        <v>3.39</v>
      </c>
      <c r="BO55">
        <v>3.63</v>
      </c>
      <c r="BP55">
        <v>0</v>
      </c>
      <c r="BQ55">
        <v>1.96</v>
      </c>
      <c r="BR55">
        <v>2.11</v>
      </c>
      <c r="BS55">
        <v>1.58</v>
      </c>
      <c r="BT55">
        <v>2.5931600000000001</v>
      </c>
      <c r="BU55">
        <v>1.29233</v>
      </c>
      <c r="BV55">
        <v>1.8705670000000001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5.1176250000000003</v>
      </c>
      <c r="CK55">
        <v>0.90060799999999996</v>
      </c>
      <c r="CL55">
        <v>1.866587</v>
      </c>
      <c r="CM55">
        <v>3.3821099999999999</v>
      </c>
      <c r="CN55">
        <v>3.4117500000000001</v>
      </c>
      <c r="CO55">
        <v>4.1354550000000003</v>
      </c>
      <c r="CP55">
        <v>4.101</v>
      </c>
      <c r="CQ55">
        <v>1.705875</v>
      </c>
      <c r="CR55">
        <v>0.81286000000000003</v>
      </c>
      <c r="CS55">
        <v>2.690321</v>
      </c>
      <c r="CT55">
        <v>0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81.964368000000007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347.95839899999999</v>
      </c>
      <c r="L56">
        <v>251.67372900000001</v>
      </c>
      <c r="M56">
        <v>89.491252000000003</v>
      </c>
      <c r="N56">
        <v>114.759384</v>
      </c>
      <c r="O56">
        <v>60.092925999999999</v>
      </c>
      <c r="P56">
        <v>111.06738900000001</v>
      </c>
      <c r="Q56">
        <v>11.547658</v>
      </c>
      <c r="R56">
        <v>21.395492999999998</v>
      </c>
      <c r="S56">
        <v>13.333926</v>
      </c>
      <c r="T56">
        <v>0.36597800000000003</v>
      </c>
      <c r="U56">
        <v>336.09782200000001</v>
      </c>
      <c r="V56">
        <v>17.403217000000001</v>
      </c>
      <c r="W56">
        <v>23.611166999999998</v>
      </c>
      <c r="X56">
        <v>108.56949299999999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41.125140000000002</v>
      </c>
      <c r="AH56">
        <v>0</v>
      </c>
      <c r="AI56">
        <v>0</v>
      </c>
      <c r="AJ56">
        <v>0</v>
      </c>
      <c r="AK56">
        <v>25.329529999999998</v>
      </c>
      <c r="AL56">
        <v>0</v>
      </c>
      <c r="AM56">
        <v>5.2593350000000001</v>
      </c>
      <c r="AN56">
        <v>0.84902100000000003</v>
      </c>
      <c r="AO56">
        <v>0</v>
      </c>
      <c r="AP56">
        <v>2.7142080000000002</v>
      </c>
      <c r="AQ56">
        <v>14.302035</v>
      </c>
      <c r="AR56">
        <v>36.150922000000001</v>
      </c>
      <c r="AS56">
        <v>30.445709999999998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81.964368000000007</v>
      </c>
      <c r="BA56">
        <f t="shared" si="1"/>
        <v>1764.3644450000002</v>
      </c>
      <c r="BD56">
        <v>7.64</v>
      </c>
      <c r="BE56">
        <v>0.75</v>
      </c>
      <c r="BF56">
        <v>2.89</v>
      </c>
      <c r="BG56">
        <v>1.72</v>
      </c>
      <c r="BH56">
        <v>9.09</v>
      </c>
      <c r="BI56">
        <v>0.94</v>
      </c>
      <c r="BJ56">
        <v>1.22</v>
      </c>
      <c r="BK56">
        <v>1.62</v>
      </c>
      <c r="BL56">
        <v>1.77</v>
      </c>
      <c r="BM56">
        <v>0.17</v>
      </c>
      <c r="BN56">
        <v>3.39</v>
      </c>
      <c r="BO56">
        <v>3.63</v>
      </c>
      <c r="BP56">
        <v>0</v>
      </c>
      <c r="BQ56">
        <v>1.96</v>
      </c>
      <c r="BR56">
        <v>2.11</v>
      </c>
      <c r="BS56">
        <v>1.58</v>
      </c>
      <c r="BT56">
        <v>2.5931600000000001</v>
      </c>
      <c r="BU56">
        <v>1.29233</v>
      </c>
      <c r="BV56">
        <v>1.8705670000000001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5.1176250000000003</v>
      </c>
      <c r="CK56">
        <v>0.90060799999999996</v>
      </c>
      <c r="CL56">
        <v>1.866587</v>
      </c>
      <c r="CM56">
        <v>3.3821099999999999</v>
      </c>
      <c r="CN56">
        <v>3.4117500000000001</v>
      </c>
      <c r="CO56">
        <v>4.1354550000000003</v>
      </c>
      <c r="CP56">
        <v>4.101</v>
      </c>
      <c r="CQ56">
        <v>1.705875</v>
      </c>
      <c r="CR56">
        <v>0.81286000000000003</v>
      </c>
      <c r="CS56">
        <v>2.690321</v>
      </c>
      <c r="CT56">
        <v>0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81.964368000000007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347.95839899999999</v>
      </c>
      <c r="L57">
        <v>251.67372900000001</v>
      </c>
      <c r="M57">
        <v>89.491252000000003</v>
      </c>
      <c r="N57">
        <v>114.759384</v>
      </c>
      <c r="O57">
        <v>60.092925999999999</v>
      </c>
      <c r="P57">
        <v>111.06738900000001</v>
      </c>
      <c r="Q57">
        <v>11.455624</v>
      </c>
      <c r="R57">
        <v>21.395492999999998</v>
      </c>
      <c r="S57">
        <v>13.508281</v>
      </c>
      <c r="T57">
        <v>0.36597800000000003</v>
      </c>
      <c r="U57">
        <v>336.09782200000001</v>
      </c>
      <c r="V57">
        <v>17.403217000000001</v>
      </c>
      <c r="W57">
        <v>23.611166999999998</v>
      </c>
      <c r="X57">
        <v>94.122992999999994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41.125140000000002</v>
      </c>
      <c r="AH57">
        <v>0</v>
      </c>
      <c r="AI57">
        <v>0</v>
      </c>
      <c r="AJ57">
        <v>0</v>
      </c>
      <c r="AK57">
        <v>25.329529999999998</v>
      </c>
      <c r="AL57">
        <v>0</v>
      </c>
      <c r="AM57">
        <v>5.2593350000000001</v>
      </c>
      <c r="AN57">
        <v>0.84902100000000003</v>
      </c>
      <c r="AO57">
        <v>0</v>
      </c>
      <c r="AP57">
        <v>3.701193</v>
      </c>
      <c r="AQ57">
        <v>14.302035</v>
      </c>
      <c r="AR57">
        <v>36.150922000000001</v>
      </c>
      <c r="AS57">
        <v>30.445709999999998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81.784368000000001</v>
      </c>
      <c r="BA57">
        <f t="shared" si="1"/>
        <v>1750.8072510000004</v>
      </c>
      <c r="BD57">
        <v>7.58</v>
      </c>
      <c r="BE57">
        <v>0.75</v>
      </c>
      <c r="BF57">
        <v>2.89</v>
      </c>
      <c r="BG57">
        <v>1.72</v>
      </c>
      <c r="BH57">
        <v>9.09</v>
      </c>
      <c r="BI57">
        <v>0.82</v>
      </c>
      <c r="BJ57">
        <v>1.22</v>
      </c>
      <c r="BK57">
        <v>1.62</v>
      </c>
      <c r="BL57">
        <v>1.77</v>
      </c>
      <c r="BM57">
        <v>0.17</v>
      </c>
      <c r="BN57">
        <v>3.39</v>
      </c>
      <c r="BO57">
        <v>3.63</v>
      </c>
      <c r="BP57">
        <v>0</v>
      </c>
      <c r="BQ57">
        <v>1.96</v>
      </c>
      <c r="BR57">
        <v>2.11</v>
      </c>
      <c r="BS57">
        <v>1.58</v>
      </c>
      <c r="BT57">
        <v>2.5931600000000001</v>
      </c>
      <c r="BU57">
        <v>1.29233</v>
      </c>
      <c r="BV57">
        <v>1.8705670000000001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5.1176250000000003</v>
      </c>
      <c r="CK57">
        <v>0.90060799999999996</v>
      </c>
      <c r="CL57">
        <v>1.866587</v>
      </c>
      <c r="CM57">
        <v>3.3821099999999999</v>
      </c>
      <c r="CN57">
        <v>3.4117500000000001</v>
      </c>
      <c r="CO57">
        <v>4.1354550000000003</v>
      </c>
      <c r="CP57">
        <v>4.101</v>
      </c>
      <c r="CQ57">
        <v>1.705875</v>
      </c>
      <c r="CR57">
        <v>0.81286000000000003</v>
      </c>
      <c r="CS57">
        <v>2.690321</v>
      </c>
      <c r="CT57">
        <v>0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81.784368000000001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347.95839899999999</v>
      </c>
      <c r="L58">
        <v>323.906229</v>
      </c>
      <c r="M58">
        <v>89.491252000000003</v>
      </c>
      <c r="N58">
        <v>114.759384</v>
      </c>
      <c r="O58">
        <v>60.092925999999999</v>
      </c>
      <c r="P58">
        <v>111.06738900000001</v>
      </c>
      <c r="Q58">
        <v>11.455624</v>
      </c>
      <c r="R58">
        <v>21.395492999999998</v>
      </c>
      <c r="S58">
        <v>13.508281</v>
      </c>
      <c r="T58">
        <v>0.36597800000000003</v>
      </c>
      <c r="U58">
        <v>336.09782200000001</v>
      </c>
      <c r="V58">
        <v>17.403217000000001</v>
      </c>
      <c r="W58">
        <v>23.611166999999998</v>
      </c>
      <c r="X58">
        <v>94.122992999999994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41.125140000000002</v>
      </c>
      <c r="AH58">
        <v>0</v>
      </c>
      <c r="AI58">
        <v>0</v>
      </c>
      <c r="AJ58">
        <v>0</v>
      </c>
      <c r="AK58">
        <v>25.329529999999998</v>
      </c>
      <c r="AL58">
        <v>0</v>
      </c>
      <c r="AM58">
        <v>5.2593350000000001</v>
      </c>
      <c r="AN58">
        <v>0.84902100000000003</v>
      </c>
      <c r="AO58">
        <v>0</v>
      </c>
      <c r="AP58">
        <v>3.701193</v>
      </c>
      <c r="AQ58">
        <v>14.302035</v>
      </c>
      <c r="AR58">
        <v>36.150922000000001</v>
      </c>
      <c r="AS58">
        <v>30.445709999999998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81.784368000000001</v>
      </c>
      <c r="BA58">
        <f t="shared" si="1"/>
        <v>1823.0397510000003</v>
      </c>
      <c r="BD58">
        <v>7.58</v>
      </c>
      <c r="BE58">
        <v>0.75</v>
      </c>
      <c r="BF58">
        <v>2.89</v>
      </c>
      <c r="BG58">
        <v>1.72</v>
      </c>
      <c r="BH58">
        <v>9.09</v>
      </c>
      <c r="BI58">
        <v>0.82</v>
      </c>
      <c r="BJ58">
        <v>1.22</v>
      </c>
      <c r="BK58">
        <v>1.62</v>
      </c>
      <c r="BL58">
        <v>1.77</v>
      </c>
      <c r="BM58">
        <v>0.17</v>
      </c>
      <c r="BN58">
        <v>3.39</v>
      </c>
      <c r="BO58">
        <v>3.63</v>
      </c>
      <c r="BP58">
        <v>0</v>
      </c>
      <c r="BQ58">
        <v>1.96</v>
      </c>
      <c r="BR58">
        <v>2.11</v>
      </c>
      <c r="BS58">
        <v>1.58</v>
      </c>
      <c r="BT58">
        <v>2.5931600000000001</v>
      </c>
      <c r="BU58">
        <v>1.29233</v>
      </c>
      <c r="BV58">
        <v>1.8705670000000001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1.866587</v>
      </c>
      <c r="CM58">
        <v>3.3821099999999999</v>
      </c>
      <c r="CN58">
        <v>3.4117500000000001</v>
      </c>
      <c r="CO58">
        <v>4.1354550000000003</v>
      </c>
      <c r="CP58">
        <v>4.101</v>
      </c>
      <c r="CQ58">
        <v>1.705875</v>
      </c>
      <c r="CR58">
        <v>0.81286000000000003</v>
      </c>
      <c r="CS58">
        <v>2.690321</v>
      </c>
      <c r="CT58">
        <v>0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81.784368000000001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347.95839899999999</v>
      </c>
      <c r="L59">
        <v>351.41534999999999</v>
      </c>
      <c r="M59">
        <v>89.491252000000003</v>
      </c>
      <c r="N59">
        <v>114.759384</v>
      </c>
      <c r="O59">
        <v>60.092925999999999</v>
      </c>
      <c r="P59">
        <v>111.06738900000001</v>
      </c>
      <c r="Q59">
        <v>11.460981</v>
      </c>
      <c r="R59">
        <v>21.395492999999998</v>
      </c>
      <c r="S59">
        <v>13.508281</v>
      </c>
      <c r="T59">
        <v>0.36597800000000003</v>
      </c>
      <c r="U59">
        <v>336.09782200000001</v>
      </c>
      <c r="V59">
        <v>17.403217000000001</v>
      </c>
      <c r="W59">
        <v>23.611166999999998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41.125140000000002</v>
      </c>
      <c r="AH59">
        <v>0</v>
      </c>
      <c r="AI59">
        <v>0</v>
      </c>
      <c r="AJ59">
        <v>0</v>
      </c>
      <c r="AK59">
        <v>25.329529999999998</v>
      </c>
      <c r="AL59">
        <v>0</v>
      </c>
      <c r="AM59">
        <v>5.2593350000000001</v>
      </c>
      <c r="AN59">
        <v>0.84902100000000003</v>
      </c>
      <c r="AO59">
        <v>0</v>
      </c>
      <c r="AP59">
        <v>3.701193</v>
      </c>
      <c r="AQ59">
        <v>28.60407</v>
      </c>
      <c r="AR59">
        <v>36.150922000000001</v>
      </c>
      <c r="AS59">
        <v>30.445709999999998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81.984367999999989</v>
      </c>
      <c r="BA59">
        <f t="shared" si="1"/>
        <v>1913.0055690000002</v>
      </c>
      <c r="BD59">
        <v>7.58</v>
      </c>
      <c r="BE59">
        <v>0.91</v>
      </c>
      <c r="BF59">
        <v>2.89</v>
      </c>
      <c r="BG59">
        <v>1.72</v>
      </c>
      <c r="BH59">
        <v>9.09</v>
      </c>
      <c r="BI59">
        <v>0.82</v>
      </c>
      <c r="BJ59">
        <v>1.22</v>
      </c>
      <c r="BK59">
        <v>1.67</v>
      </c>
      <c r="BL59">
        <v>1.77</v>
      </c>
      <c r="BM59">
        <v>0.16</v>
      </c>
      <c r="BN59">
        <v>3.39</v>
      </c>
      <c r="BO59">
        <v>3.63</v>
      </c>
      <c r="BP59">
        <v>0</v>
      </c>
      <c r="BQ59">
        <v>1.96</v>
      </c>
      <c r="BR59">
        <v>2.11</v>
      </c>
      <c r="BS59">
        <v>1.58</v>
      </c>
      <c r="BT59">
        <v>2.5931600000000001</v>
      </c>
      <c r="BU59">
        <v>1.29233</v>
      </c>
      <c r="BV59">
        <v>1.8705670000000001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1.866587</v>
      </c>
      <c r="CM59">
        <v>3.3821099999999999</v>
      </c>
      <c r="CN59">
        <v>3.4117500000000001</v>
      </c>
      <c r="CO59">
        <v>4.1354550000000003</v>
      </c>
      <c r="CP59">
        <v>4.101</v>
      </c>
      <c r="CQ59">
        <v>1.705875</v>
      </c>
      <c r="CR59">
        <v>0.81286000000000003</v>
      </c>
      <c r="CS59">
        <v>2.690321</v>
      </c>
      <c r="CT59">
        <v>0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81.984367999999989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347.95839899999999</v>
      </c>
      <c r="L60">
        <v>351.41534999999999</v>
      </c>
      <c r="M60">
        <v>89.491252000000003</v>
      </c>
      <c r="N60">
        <v>114.759384</v>
      </c>
      <c r="O60">
        <v>60.092925999999999</v>
      </c>
      <c r="P60">
        <v>111.06738900000001</v>
      </c>
      <c r="Q60">
        <v>11.460981</v>
      </c>
      <c r="R60">
        <v>21.395492999999998</v>
      </c>
      <c r="S60">
        <v>13.508281</v>
      </c>
      <c r="T60">
        <v>0.36597800000000003</v>
      </c>
      <c r="U60">
        <v>336.09782200000001</v>
      </c>
      <c r="V60">
        <v>17.403217000000001</v>
      </c>
      <c r="W60">
        <v>23.611166999999998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41.125140000000002</v>
      </c>
      <c r="AH60">
        <v>0</v>
      </c>
      <c r="AI60">
        <v>0</v>
      </c>
      <c r="AJ60">
        <v>0</v>
      </c>
      <c r="AK60">
        <v>25.329529999999998</v>
      </c>
      <c r="AL60">
        <v>0</v>
      </c>
      <c r="AM60">
        <v>5.2593350000000001</v>
      </c>
      <c r="AN60">
        <v>0.84902100000000003</v>
      </c>
      <c r="AO60">
        <v>0</v>
      </c>
      <c r="AP60">
        <v>3.701193</v>
      </c>
      <c r="AQ60">
        <v>42.906104999999997</v>
      </c>
      <c r="AR60">
        <v>36.150922000000001</v>
      </c>
      <c r="AS60">
        <v>30.445709999999998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82.194367999999997</v>
      </c>
      <c r="BA60">
        <f t="shared" si="1"/>
        <v>1927.5176040000001</v>
      </c>
      <c r="BD60">
        <v>7.58</v>
      </c>
      <c r="BE60">
        <v>1.1200000000000001</v>
      </c>
      <c r="BF60">
        <v>2.89</v>
      </c>
      <c r="BG60">
        <v>1.72</v>
      </c>
      <c r="BH60">
        <v>9.09</v>
      </c>
      <c r="BI60">
        <v>0.82</v>
      </c>
      <c r="BJ60">
        <v>1.22</v>
      </c>
      <c r="BK60">
        <v>1.67</v>
      </c>
      <c r="BL60">
        <v>1.77</v>
      </c>
      <c r="BM60">
        <v>0.16</v>
      </c>
      <c r="BN60">
        <v>3.39</v>
      </c>
      <c r="BO60">
        <v>3.63</v>
      </c>
      <c r="BP60">
        <v>0</v>
      </c>
      <c r="BQ60">
        <v>1.96</v>
      </c>
      <c r="BR60">
        <v>2.11</v>
      </c>
      <c r="BS60">
        <v>1.58</v>
      </c>
      <c r="BT60">
        <v>2.5931600000000001</v>
      </c>
      <c r="BU60">
        <v>1.29233</v>
      </c>
      <c r="BV60">
        <v>1.8705670000000001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1.866587</v>
      </c>
      <c r="CM60">
        <v>3.3821099999999999</v>
      </c>
      <c r="CN60">
        <v>3.4117500000000001</v>
      </c>
      <c r="CO60">
        <v>4.1354550000000003</v>
      </c>
      <c r="CP60">
        <v>4.101</v>
      </c>
      <c r="CQ60">
        <v>1.705875</v>
      </c>
      <c r="CR60">
        <v>0.81286000000000003</v>
      </c>
      <c r="CS60">
        <v>2.690321</v>
      </c>
      <c r="CT60">
        <v>0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82.194367999999997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347.95839899999999</v>
      </c>
      <c r="L61">
        <v>361.04635000000002</v>
      </c>
      <c r="M61">
        <v>89.491252000000003</v>
      </c>
      <c r="N61">
        <v>114.759384</v>
      </c>
      <c r="O61">
        <v>60.092925999999999</v>
      </c>
      <c r="P61">
        <v>111.06738900000001</v>
      </c>
      <c r="Q61">
        <v>11.460981</v>
      </c>
      <c r="R61">
        <v>20.796082999999999</v>
      </c>
      <c r="S61">
        <v>13.508281</v>
      </c>
      <c r="T61">
        <v>0.36597800000000003</v>
      </c>
      <c r="U61">
        <v>336.09782200000001</v>
      </c>
      <c r="V61">
        <v>17.403217000000001</v>
      </c>
      <c r="W61">
        <v>23.611166999999998</v>
      </c>
      <c r="X61">
        <v>142.07229799999999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41.125140000000002</v>
      </c>
      <c r="AH61">
        <v>0</v>
      </c>
      <c r="AI61">
        <v>0</v>
      </c>
      <c r="AJ61">
        <v>0</v>
      </c>
      <c r="AK61">
        <v>25.329529999999998</v>
      </c>
      <c r="AL61">
        <v>0</v>
      </c>
      <c r="AM61">
        <v>5.2593350000000001</v>
      </c>
      <c r="AN61">
        <v>0.84902100000000003</v>
      </c>
      <c r="AO61">
        <v>0</v>
      </c>
      <c r="AP61">
        <v>4.9349239999999996</v>
      </c>
      <c r="AQ61">
        <v>57.20814</v>
      </c>
      <c r="AR61">
        <v>36.150922000000001</v>
      </c>
      <c r="AS61">
        <v>30.445709999999998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82.393585000000002</v>
      </c>
      <c r="BA61">
        <f t="shared" si="1"/>
        <v>1952.284177</v>
      </c>
      <c r="BD61">
        <v>7.58</v>
      </c>
      <c r="BE61">
        <v>1.34</v>
      </c>
      <c r="BF61">
        <v>2.89</v>
      </c>
      <c r="BG61">
        <v>1.72</v>
      </c>
      <c r="BH61">
        <v>9.09</v>
      </c>
      <c r="BI61">
        <v>0.82</v>
      </c>
      <c r="BJ61">
        <v>1.22</v>
      </c>
      <c r="BK61">
        <v>1.67</v>
      </c>
      <c r="BL61">
        <v>1.77</v>
      </c>
      <c r="BM61">
        <v>0.16</v>
      </c>
      <c r="BN61">
        <v>3.39</v>
      </c>
      <c r="BO61">
        <v>3.63</v>
      </c>
      <c r="BP61">
        <v>0</v>
      </c>
      <c r="BQ61">
        <v>1.96</v>
      </c>
      <c r="BR61">
        <v>2.11</v>
      </c>
      <c r="BS61">
        <v>1.58</v>
      </c>
      <c r="BT61">
        <v>2.5931600000000001</v>
      </c>
      <c r="BU61">
        <v>1.29233</v>
      </c>
      <c r="BV61">
        <v>1.8497840000000001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1.866587</v>
      </c>
      <c r="CM61">
        <v>3.3821099999999999</v>
      </c>
      <c r="CN61">
        <v>3.4117500000000001</v>
      </c>
      <c r="CO61">
        <v>4.1354550000000003</v>
      </c>
      <c r="CP61">
        <v>4.101</v>
      </c>
      <c r="CQ61">
        <v>1.705875</v>
      </c>
      <c r="CR61">
        <v>0.81286000000000003</v>
      </c>
      <c r="CS61">
        <v>2.690321</v>
      </c>
      <c r="CT61">
        <v>0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82.393585000000002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397.41801400000003</v>
      </c>
      <c r="L62">
        <v>413.58504699999997</v>
      </c>
      <c r="M62">
        <v>89.491252000000003</v>
      </c>
      <c r="N62">
        <v>114.759384</v>
      </c>
      <c r="O62">
        <v>60.092925999999999</v>
      </c>
      <c r="P62">
        <v>111.06738900000001</v>
      </c>
      <c r="Q62">
        <v>13.582792</v>
      </c>
      <c r="R62">
        <v>28.110769999999999</v>
      </c>
      <c r="S62">
        <v>17.063243</v>
      </c>
      <c r="T62">
        <v>0.36597800000000003</v>
      </c>
      <c r="U62">
        <v>336.09782200000001</v>
      </c>
      <c r="V62">
        <v>17.403217000000001</v>
      </c>
      <c r="W62">
        <v>33.515214999999998</v>
      </c>
      <c r="X62">
        <v>142.07229799999999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41.125140000000002</v>
      </c>
      <c r="AH62">
        <v>0</v>
      </c>
      <c r="AI62">
        <v>0</v>
      </c>
      <c r="AJ62">
        <v>0</v>
      </c>
      <c r="AK62">
        <v>25.329529999999998</v>
      </c>
      <c r="AL62">
        <v>0</v>
      </c>
      <c r="AM62">
        <v>10.51867</v>
      </c>
      <c r="AN62">
        <v>0.84902100000000003</v>
      </c>
      <c r="AO62">
        <v>0</v>
      </c>
      <c r="AP62">
        <v>4.9349239999999996</v>
      </c>
      <c r="AQ62">
        <v>57.20814</v>
      </c>
      <c r="AR62">
        <v>36.150922000000001</v>
      </c>
      <c r="AS62">
        <v>30.445709999999998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82.633584999999982</v>
      </c>
      <c r="BA62">
        <f t="shared" si="1"/>
        <v>2082.6773319999998</v>
      </c>
      <c r="BD62">
        <v>7.58</v>
      </c>
      <c r="BE62">
        <v>1.62</v>
      </c>
      <c r="BF62">
        <v>2.89</v>
      </c>
      <c r="BG62">
        <v>1.72</v>
      </c>
      <c r="BH62">
        <v>9.09</v>
      </c>
      <c r="BI62">
        <v>0.8</v>
      </c>
      <c r="BJ62">
        <v>1.2</v>
      </c>
      <c r="BK62">
        <v>1.67</v>
      </c>
      <c r="BL62">
        <v>1.77</v>
      </c>
      <c r="BM62">
        <v>0.16</v>
      </c>
      <c r="BN62">
        <v>3.39</v>
      </c>
      <c r="BO62">
        <v>3.63</v>
      </c>
      <c r="BP62">
        <v>0</v>
      </c>
      <c r="BQ62">
        <v>1.96</v>
      </c>
      <c r="BR62">
        <v>2.11</v>
      </c>
      <c r="BS62">
        <v>1.58</v>
      </c>
      <c r="BT62">
        <v>2.5931600000000001</v>
      </c>
      <c r="BU62">
        <v>1.29233</v>
      </c>
      <c r="BV62">
        <v>1.8497840000000001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1.866587</v>
      </c>
      <c r="CM62">
        <v>3.3821099999999999</v>
      </c>
      <c r="CN62">
        <v>3.4117500000000001</v>
      </c>
      <c r="CO62">
        <v>4.1354550000000003</v>
      </c>
      <c r="CP62">
        <v>4.101</v>
      </c>
      <c r="CQ62">
        <v>1.705875</v>
      </c>
      <c r="CR62">
        <v>0.81286000000000003</v>
      </c>
      <c r="CS62">
        <v>2.690321</v>
      </c>
      <c r="CT62">
        <v>0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82.633584999999982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397.41801400000003</v>
      </c>
      <c r="L63">
        <v>421.354805</v>
      </c>
      <c r="M63">
        <v>84.627596999999994</v>
      </c>
      <c r="N63">
        <v>114.759384</v>
      </c>
      <c r="O63">
        <v>60.092925999999999</v>
      </c>
      <c r="P63">
        <v>111.06738900000001</v>
      </c>
      <c r="Q63">
        <v>13.582792</v>
      </c>
      <c r="R63">
        <v>28.110769999999999</v>
      </c>
      <c r="S63">
        <v>17.063243</v>
      </c>
      <c r="T63">
        <v>0.36597800000000003</v>
      </c>
      <c r="U63">
        <v>336.09782200000001</v>
      </c>
      <c r="V63">
        <v>17.403217000000001</v>
      </c>
      <c r="W63">
        <v>33.515214999999998</v>
      </c>
      <c r="X63">
        <v>142.07229799999999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41.125140000000002</v>
      </c>
      <c r="AH63">
        <v>0</v>
      </c>
      <c r="AI63">
        <v>0</v>
      </c>
      <c r="AJ63">
        <v>0</v>
      </c>
      <c r="AK63">
        <v>25.329529999999998</v>
      </c>
      <c r="AL63">
        <v>12.310344000000001</v>
      </c>
      <c r="AM63">
        <v>10.51867</v>
      </c>
      <c r="AN63">
        <v>0.84902100000000003</v>
      </c>
      <c r="AO63">
        <v>0</v>
      </c>
      <c r="AP63">
        <v>2.7142080000000002</v>
      </c>
      <c r="AQ63">
        <v>57.20814</v>
      </c>
      <c r="AR63">
        <v>36.150922000000001</v>
      </c>
      <c r="AS63">
        <v>30.445709999999998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82.933584999999994</v>
      </c>
      <c r="BA63">
        <f t="shared" si="1"/>
        <v>2095.9730630000004</v>
      </c>
      <c r="BD63">
        <v>7.64</v>
      </c>
      <c r="BE63">
        <v>1.85</v>
      </c>
      <c r="BF63">
        <v>2.89</v>
      </c>
      <c r="BG63">
        <v>1.72</v>
      </c>
      <c r="BH63">
        <v>9.09</v>
      </c>
      <c r="BI63">
        <v>0.8</v>
      </c>
      <c r="BJ63">
        <v>1.2</v>
      </c>
      <c r="BK63">
        <v>1.67</v>
      </c>
      <c r="BL63">
        <v>1.77</v>
      </c>
      <c r="BM63">
        <v>0.17</v>
      </c>
      <c r="BN63">
        <v>3.39</v>
      </c>
      <c r="BO63">
        <v>3.63</v>
      </c>
      <c r="BP63">
        <v>0</v>
      </c>
      <c r="BQ63">
        <v>1.96</v>
      </c>
      <c r="BR63">
        <v>2.11</v>
      </c>
      <c r="BS63">
        <v>1.58</v>
      </c>
      <c r="BT63">
        <v>2.5931600000000001</v>
      </c>
      <c r="BU63">
        <v>1.29233</v>
      </c>
      <c r="BV63">
        <v>1.8497840000000001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1.866587</v>
      </c>
      <c r="CM63">
        <v>3.3821099999999999</v>
      </c>
      <c r="CN63">
        <v>3.4117500000000001</v>
      </c>
      <c r="CO63">
        <v>4.1354550000000003</v>
      </c>
      <c r="CP63">
        <v>4.101</v>
      </c>
      <c r="CQ63">
        <v>1.705875</v>
      </c>
      <c r="CR63">
        <v>0.81286000000000003</v>
      </c>
      <c r="CS63">
        <v>2.690321</v>
      </c>
      <c r="CT63">
        <v>0</v>
      </c>
      <c r="CU63">
        <v>0</v>
      </c>
      <c r="CV63">
        <v>0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82.933584999999994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438.51243199999999</v>
      </c>
      <c r="L64">
        <v>421.354805</v>
      </c>
      <c r="M64">
        <v>84.627596999999994</v>
      </c>
      <c r="N64">
        <v>114.759384</v>
      </c>
      <c r="O64">
        <v>60.092925999999999</v>
      </c>
      <c r="P64">
        <v>111.06738900000001</v>
      </c>
      <c r="Q64">
        <v>13.582792</v>
      </c>
      <c r="R64">
        <v>28.110769999999999</v>
      </c>
      <c r="S64">
        <v>17.063243</v>
      </c>
      <c r="T64">
        <v>0.36597800000000003</v>
      </c>
      <c r="U64">
        <v>336.09782200000001</v>
      </c>
      <c r="V64">
        <v>17.403217000000001</v>
      </c>
      <c r="W64">
        <v>33.515214999999998</v>
      </c>
      <c r="X64">
        <v>142.07229799999999</v>
      </c>
      <c r="Y64">
        <v>0</v>
      </c>
      <c r="Z64">
        <v>0</v>
      </c>
      <c r="AA64">
        <v>3.652075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41.125140000000002</v>
      </c>
      <c r="AH64">
        <v>0</v>
      </c>
      <c r="AI64">
        <v>0</v>
      </c>
      <c r="AJ64">
        <v>0</v>
      </c>
      <c r="AK64">
        <v>25.329529999999998</v>
      </c>
      <c r="AL64">
        <v>23.501566</v>
      </c>
      <c r="AM64">
        <v>13.546772000000001</v>
      </c>
      <c r="AN64">
        <v>0.84902100000000003</v>
      </c>
      <c r="AO64">
        <v>0</v>
      </c>
      <c r="AP64">
        <v>2.7142080000000002</v>
      </c>
      <c r="AQ64">
        <v>57.20814</v>
      </c>
      <c r="AR64">
        <v>36.150922000000001</v>
      </c>
      <c r="AS64">
        <v>30.445709999999998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82.933584999999994</v>
      </c>
      <c r="BA64">
        <f t="shared" si="1"/>
        <v>2154.9388799999997</v>
      </c>
      <c r="BD64">
        <v>7.64</v>
      </c>
      <c r="BE64">
        <v>1.85</v>
      </c>
      <c r="BF64">
        <v>2.89</v>
      </c>
      <c r="BG64">
        <v>1.72</v>
      </c>
      <c r="BH64">
        <v>9.09</v>
      </c>
      <c r="BI64">
        <v>0.8</v>
      </c>
      <c r="BJ64">
        <v>1.2</v>
      </c>
      <c r="BK64">
        <v>1.67</v>
      </c>
      <c r="BL64">
        <v>1.77</v>
      </c>
      <c r="BM64">
        <v>0.17</v>
      </c>
      <c r="BN64">
        <v>3.39</v>
      </c>
      <c r="BO64">
        <v>3.63</v>
      </c>
      <c r="BP64">
        <v>0</v>
      </c>
      <c r="BQ64">
        <v>1.96</v>
      </c>
      <c r="BR64">
        <v>2.11</v>
      </c>
      <c r="BS64">
        <v>1.58</v>
      </c>
      <c r="BT64">
        <v>2.5931600000000001</v>
      </c>
      <c r="BU64">
        <v>1.29233</v>
      </c>
      <c r="BV64">
        <v>1.8497840000000001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1.866587</v>
      </c>
      <c r="CM64">
        <v>3.3821099999999999</v>
      </c>
      <c r="CN64">
        <v>3.4117500000000001</v>
      </c>
      <c r="CO64">
        <v>4.1354550000000003</v>
      </c>
      <c r="CP64">
        <v>4.101</v>
      </c>
      <c r="CQ64">
        <v>1.705875</v>
      </c>
      <c r="CR64">
        <v>0.81286000000000003</v>
      </c>
      <c r="CS64">
        <v>2.690321</v>
      </c>
      <c r="CT64">
        <v>0</v>
      </c>
      <c r="CU64">
        <v>0</v>
      </c>
      <c r="CV64">
        <v>0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82.933584999999994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468.609307</v>
      </c>
      <c r="L65">
        <v>421.354805</v>
      </c>
      <c r="M65">
        <v>84.627596999999994</v>
      </c>
      <c r="N65">
        <v>114.759384</v>
      </c>
      <c r="O65">
        <v>60.092925999999999</v>
      </c>
      <c r="P65">
        <v>111.06738900000001</v>
      </c>
      <c r="Q65">
        <v>13.582792</v>
      </c>
      <c r="R65">
        <v>28.110769999999999</v>
      </c>
      <c r="S65">
        <v>17.063243</v>
      </c>
      <c r="T65">
        <v>0.36597800000000003</v>
      </c>
      <c r="U65">
        <v>336.09782200000001</v>
      </c>
      <c r="V65">
        <v>17.403217000000001</v>
      </c>
      <c r="W65">
        <v>33.515214999999998</v>
      </c>
      <c r="X65">
        <v>142.07229799999999</v>
      </c>
      <c r="Y65">
        <v>0</v>
      </c>
      <c r="Z65">
        <v>0</v>
      </c>
      <c r="AA65">
        <v>13.467027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41.125140000000002</v>
      </c>
      <c r="AH65">
        <v>0</v>
      </c>
      <c r="AI65">
        <v>0</v>
      </c>
      <c r="AJ65">
        <v>0</v>
      </c>
      <c r="AK65">
        <v>25.329529999999998</v>
      </c>
      <c r="AL65">
        <v>51.479621000000002</v>
      </c>
      <c r="AM65">
        <v>15.746130000000001</v>
      </c>
      <c r="AN65">
        <v>0.84902100000000003</v>
      </c>
      <c r="AO65">
        <v>0</v>
      </c>
      <c r="AP65">
        <v>2.7142080000000002</v>
      </c>
      <c r="AQ65">
        <v>57.20814</v>
      </c>
      <c r="AR65">
        <v>36.150922000000001</v>
      </c>
      <c r="AS65">
        <v>30.445709999999998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82.933584999999994</v>
      </c>
      <c r="BA65">
        <f t="shared" si="1"/>
        <v>2225.0281199999999</v>
      </c>
      <c r="BD65">
        <v>7.64</v>
      </c>
      <c r="BE65">
        <v>1.85</v>
      </c>
      <c r="BF65">
        <v>2.89</v>
      </c>
      <c r="BG65">
        <v>1.72</v>
      </c>
      <c r="BH65">
        <v>9.09</v>
      </c>
      <c r="BI65">
        <v>0.8</v>
      </c>
      <c r="BJ65">
        <v>1.2</v>
      </c>
      <c r="BK65">
        <v>1.67</v>
      </c>
      <c r="BL65">
        <v>1.77</v>
      </c>
      <c r="BM65">
        <v>0.17</v>
      </c>
      <c r="BN65">
        <v>3.39</v>
      </c>
      <c r="BO65">
        <v>3.63</v>
      </c>
      <c r="BP65">
        <v>0</v>
      </c>
      <c r="BQ65">
        <v>1.96</v>
      </c>
      <c r="BR65">
        <v>2.11</v>
      </c>
      <c r="BS65">
        <v>1.58</v>
      </c>
      <c r="BT65">
        <v>2.5931600000000001</v>
      </c>
      <c r="BU65">
        <v>1.29233</v>
      </c>
      <c r="BV65">
        <v>1.8497840000000001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1.866587</v>
      </c>
      <c r="CM65">
        <v>3.3821099999999999</v>
      </c>
      <c r="CN65">
        <v>3.4117500000000001</v>
      </c>
      <c r="CO65">
        <v>4.1354550000000003</v>
      </c>
      <c r="CP65">
        <v>4.101</v>
      </c>
      <c r="CQ65">
        <v>1.705875</v>
      </c>
      <c r="CR65">
        <v>0.81286000000000003</v>
      </c>
      <c r="CS65">
        <v>2.690321</v>
      </c>
      <c r="CT65">
        <v>0</v>
      </c>
      <c r="CU65">
        <v>0</v>
      </c>
      <c r="CV65">
        <v>0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82.933584999999994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505.15306700000002</v>
      </c>
      <c r="L66">
        <v>421.354805</v>
      </c>
      <c r="M66">
        <v>84.627596999999994</v>
      </c>
      <c r="N66">
        <v>114.759384</v>
      </c>
      <c r="O66">
        <v>60.092925999999999</v>
      </c>
      <c r="P66">
        <v>111.06738900000001</v>
      </c>
      <c r="Q66">
        <v>13.582792</v>
      </c>
      <c r="R66">
        <v>28.110769999999999</v>
      </c>
      <c r="S66">
        <v>17.063243</v>
      </c>
      <c r="T66">
        <v>0.36597800000000003</v>
      </c>
      <c r="U66">
        <v>336.09782200000001</v>
      </c>
      <c r="V66">
        <v>17.403217000000001</v>
      </c>
      <c r="W66">
        <v>33.515214999999998</v>
      </c>
      <c r="X66">
        <v>142.07229799999999</v>
      </c>
      <c r="Y66">
        <v>0</v>
      </c>
      <c r="Z66">
        <v>0</v>
      </c>
      <c r="AA66">
        <v>17.119102000000002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41.125140000000002</v>
      </c>
      <c r="AH66">
        <v>0</v>
      </c>
      <c r="AI66">
        <v>0</v>
      </c>
      <c r="AJ66">
        <v>0</v>
      </c>
      <c r="AK66">
        <v>25.329529999999998</v>
      </c>
      <c r="AL66">
        <v>51.479621000000002</v>
      </c>
      <c r="AM66">
        <v>15.746130000000001</v>
      </c>
      <c r="AN66">
        <v>0.84902100000000003</v>
      </c>
      <c r="AO66">
        <v>0</v>
      </c>
      <c r="AP66">
        <v>2.7142080000000002</v>
      </c>
      <c r="AQ66">
        <v>57.20814</v>
      </c>
      <c r="AR66">
        <v>36.150922000000001</v>
      </c>
      <c r="AS66">
        <v>30.445709999999998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82.933584999999994</v>
      </c>
      <c r="BA66">
        <f t="shared" si="1"/>
        <v>2265.2239550000004</v>
      </c>
      <c r="BD66">
        <v>7.64</v>
      </c>
      <c r="BE66">
        <v>1.85</v>
      </c>
      <c r="BF66">
        <v>2.89</v>
      </c>
      <c r="BG66">
        <v>1.72</v>
      </c>
      <c r="BH66">
        <v>9.09</v>
      </c>
      <c r="BI66">
        <v>0.8</v>
      </c>
      <c r="BJ66">
        <v>1.2</v>
      </c>
      <c r="BK66">
        <v>1.67</v>
      </c>
      <c r="BL66">
        <v>1.77</v>
      </c>
      <c r="BM66">
        <v>0.17</v>
      </c>
      <c r="BN66">
        <v>3.39</v>
      </c>
      <c r="BO66">
        <v>3.63</v>
      </c>
      <c r="BP66">
        <v>0</v>
      </c>
      <c r="BQ66">
        <v>1.96</v>
      </c>
      <c r="BR66">
        <v>2.11</v>
      </c>
      <c r="BS66">
        <v>1.58</v>
      </c>
      <c r="BT66">
        <v>2.5931600000000001</v>
      </c>
      <c r="BU66">
        <v>1.29233</v>
      </c>
      <c r="BV66">
        <v>1.8497840000000001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1.866587</v>
      </c>
      <c r="CM66">
        <v>3.3821099999999999</v>
      </c>
      <c r="CN66">
        <v>3.4117500000000001</v>
      </c>
      <c r="CO66">
        <v>4.1354550000000003</v>
      </c>
      <c r="CP66">
        <v>4.101</v>
      </c>
      <c r="CQ66">
        <v>1.705875</v>
      </c>
      <c r="CR66">
        <v>0.81286000000000003</v>
      </c>
      <c r="CS66">
        <v>2.690321</v>
      </c>
      <c r="CT66">
        <v>0</v>
      </c>
      <c r="CU66">
        <v>0</v>
      </c>
      <c r="CV66">
        <v>0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82.933584999999994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548.87406099999998</v>
      </c>
      <c r="L67">
        <v>421.354805</v>
      </c>
      <c r="M67">
        <v>84.627596999999994</v>
      </c>
      <c r="N67">
        <v>114.759384</v>
      </c>
      <c r="O67">
        <v>60.092925999999999</v>
      </c>
      <c r="P67">
        <v>111.06738900000001</v>
      </c>
      <c r="Q67">
        <v>13.582792</v>
      </c>
      <c r="R67">
        <v>28.110769999999999</v>
      </c>
      <c r="S67">
        <v>17.063243</v>
      </c>
      <c r="T67">
        <v>0.36597800000000003</v>
      </c>
      <c r="U67">
        <v>336.09782200000001</v>
      </c>
      <c r="V67">
        <v>17.403217000000001</v>
      </c>
      <c r="W67">
        <v>33.515214999999998</v>
      </c>
      <c r="X67">
        <v>142.07229799999999</v>
      </c>
      <c r="Y67">
        <v>0</v>
      </c>
      <c r="Z67">
        <v>0</v>
      </c>
      <c r="AA67">
        <v>27.061876999999999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41.125140000000002</v>
      </c>
      <c r="AH67">
        <v>0</v>
      </c>
      <c r="AI67">
        <v>0</v>
      </c>
      <c r="AJ67">
        <v>0</v>
      </c>
      <c r="AK67">
        <v>25.329529999999998</v>
      </c>
      <c r="AL67">
        <v>51.479621000000002</v>
      </c>
      <c r="AM67">
        <v>15.746130000000001</v>
      </c>
      <c r="AN67">
        <v>0.84902100000000003</v>
      </c>
      <c r="AO67">
        <v>0</v>
      </c>
      <c r="AP67">
        <v>2.7142080000000002</v>
      </c>
      <c r="AQ67">
        <v>57.20814</v>
      </c>
      <c r="AR67">
        <v>36.150922000000001</v>
      </c>
      <c r="AS67">
        <v>30.445709999999998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82.95674799999999</v>
      </c>
      <c r="BA67">
        <f t="shared" si="1"/>
        <v>2318.910887</v>
      </c>
      <c r="BD67">
        <v>7.64</v>
      </c>
      <c r="BE67">
        <v>1.85</v>
      </c>
      <c r="BF67">
        <v>2.89</v>
      </c>
      <c r="BG67">
        <v>1.72</v>
      </c>
      <c r="BH67">
        <v>9.09</v>
      </c>
      <c r="BI67">
        <v>0.8</v>
      </c>
      <c r="BJ67">
        <v>1.2</v>
      </c>
      <c r="BK67">
        <v>1.67</v>
      </c>
      <c r="BL67">
        <v>1.74</v>
      </c>
      <c r="BM67">
        <v>0.17</v>
      </c>
      <c r="BN67">
        <v>3.39</v>
      </c>
      <c r="BO67">
        <v>3.63</v>
      </c>
      <c r="BP67">
        <v>0</v>
      </c>
      <c r="BQ67">
        <v>1.96</v>
      </c>
      <c r="BR67">
        <v>2.11</v>
      </c>
      <c r="BS67">
        <v>1.58</v>
      </c>
      <c r="BT67">
        <v>2.5931600000000001</v>
      </c>
      <c r="BU67">
        <v>1.29233</v>
      </c>
      <c r="BV67">
        <v>1.8497840000000001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1.866587</v>
      </c>
      <c r="CM67">
        <v>3.3821099999999999</v>
      </c>
      <c r="CN67">
        <v>3.4117500000000001</v>
      </c>
      <c r="CO67">
        <v>4.1354550000000003</v>
      </c>
      <c r="CP67">
        <v>4.101</v>
      </c>
      <c r="CQ67">
        <v>1.705875</v>
      </c>
      <c r="CR67">
        <v>0.81286000000000003</v>
      </c>
      <c r="CS67">
        <v>2.690321</v>
      </c>
      <c r="CT67">
        <v>5.3163000000000002E-2</v>
      </c>
      <c r="CU67">
        <v>0</v>
      </c>
      <c r="CV67">
        <v>0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82.95674799999999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578.98056699999995</v>
      </c>
      <c r="L68">
        <v>421.354805</v>
      </c>
      <c r="M68">
        <v>84.627596999999994</v>
      </c>
      <c r="N68">
        <v>114.759384</v>
      </c>
      <c r="O68">
        <v>60.092925999999999</v>
      </c>
      <c r="P68">
        <v>111.06738900000001</v>
      </c>
      <c r="Q68">
        <v>13.582792</v>
      </c>
      <c r="R68">
        <v>28.110769999999999</v>
      </c>
      <c r="S68">
        <v>17.063243</v>
      </c>
      <c r="T68">
        <v>0.36597800000000003</v>
      </c>
      <c r="U68">
        <v>336.09782200000001</v>
      </c>
      <c r="V68">
        <v>17.403217000000001</v>
      </c>
      <c r="W68">
        <v>33.515214999999998</v>
      </c>
      <c r="X68">
        <v>142.07229799999999</v>
      </c>
      <c r="Y68">
        <v>0</v>
      </c>
      <c r="Z68">
        <v>6.3119649999999998</v>
      </c>
      <c r="AA68">
        <v>27.061876999999999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41.125140000000002</v>
      </c>
      <c r="AH68">
        <v>0</v>
      </c>
      <c r="AI68">
        <v>0</v>
      </c>
      <c r="AJ68">
        <v>0</v>
      </c>
      <c r="AK68">
        <v>25.329529999999998</v>
      </c>
      <c r="AL68">
        <v>51.479621000000002</v>
      </c>
      <c r="AM68">
        <v>15.746130000000001</v>
      </c>
      <c r="AN68">
        <v>0.84902100000000003</v>
      </c>
      <c r="AO68">
        <v>0</v>
      </c>
      <c r="AP68">
        <v>2.7142080000000002</v>
      </c>
      <c r="AQ68">
        <v>57.20814</v>
      </c>
      <c r="AR68">
        <v>36.150922000000001</v>
      </c>
      <c r="AS68">
        <v>30.445709999999998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83.385065999999995</v>
      </c>
      <c r="BA68">
        <f t="shared" ref="BA68:BA99" si="4">SUM(B68:AZ68)</f>
        <v>2355.7576759999997</v>
      </c>
      <c r="BD68">
        <v>7.64</v>
      </c>
      <c r="BE68">
        <v>1.85</v>
      </c>
      <c r="BF68">
        <v>2.89</v>
      </c>
      <c r="BG68">
        <v>1.72</v>
      </c>
      <c r="BH68">
        <v>9.09</v>
      </c>
      <c r="BI68">
        <v>0.8</v>
      </c>
      <c r="BJ68">
        <v>1.2</v>
      </c>
      <c r="BK68">
        <v>1.67</v>
      </c>
      <c r="BL68">
        <v>1.74</v>
      </c>
      <c r="BM68">
        <v>0.17</v>
      </c>
      <c r="BN68">
        <v>3.39</v>
      </c>
      <c r="BO68">
        <v>3.63</v>
      </c>
      <c r="BP68">
        <v>0</v>
      </c>
      <c r="BQ68">
        <v>1.96</v>
      </c>
      <c r="BR68">
        <v>2.11</v>
      </c>
      <c r="BS68">
        <v>1.58</v>
      </c>
      <c r="BT68">
        <v>2.5931600000000001</v>
      </c>
      <c r="BU68">
        <v>1.29233</v>
      </c>
      <c r="BV68">
        <v>1.8497840000000001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1.866587</v>
      </c>
      <c r="CM68">
        <v>3.3821099999999999</v>
      </c>
      <c r="CN68">
        <v>3.4117500000000001</v>
      </c>
      <c r="CO68">
        <v>4.1354550000000003</v>
      </c>
      <c r="CP68">
        <v>4.101</v>
      </c>
      <c r="CQ68">
        <v>1.705875</v>
      </c>
      <c r="CR68">
        <v>0.81286000000000003</v>
      </c>
      <c r="CS68">
        <v>2.690321</v>
      </c>
      <c r="CT68">
        <v>0.48148099999999999</v>
      </c>
      <c r="CU68">
        <v>0</v>
      </c>
      <c r="CV68">
        <v>0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83.385065999999995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589.01606900000002</v>
      </c>
      <c r="L69">
        <v>421.354805</v>
      </c>
      <c r="M69">
        <v>84.627596999999994</v>
      </c>
      <c r="N69">
        <v>114.759384</v>
      </c>
      <c r="O69">
        <v>60.092925999999999</v>
      </c>
      <c r="P69">
        <v>111.06738900000001</v>
      </c>
      <c r="Q69">
        <v>13.582792</v>
      </c>
      <c r="R69">
        <v>28.110769999999999</v>
      </c>
      <c r="S69">
        <v>17.063243</v>
      </c>
      <c r="T69">
        <v>0.36597800000000003</v>
      </c>
      <c r="U69">
        <v>336.09782200000001</v>
      </c>
      <c r="V69">
        <v>17.403217000000001</v>
      </c>
      <c r="W69">
        <v>33.515214999999998</v>
      </c>
      <c r="X69">
        <v>142.07229799999999</v>
      </c>
      <c r="Y69">
        <v>0</v>
      </c>
      <c r="Z69">
        <v>6.3119649999999998</v>
      </c>
      <c r="AA69">
        <v>27.061876999999999</v>
      </c>
      <c r="AB69">
        <v>0</v>
      </c>
      <c r="AC69">
        <v>0</v>
      </c>
      <c r="AD69">
        <v>0</v>
      </c>
      <c r="AE69">
        <v>0</v>
      </c>
      <c r="AF69">
        <v>8.0237789999999993</v>
      </c>
      <c r="AG69">
        <v>41.125140000000002</v>
      </c>
      <c r="AH69">
        <v>0</v>
      </c>
      <c r="AI69">
        <v>0</v>
      </c>
      <c r="AJ69">
        <v>0</v>
      </c>
      <c r="AK69">
        <v>25.329529999999998</v>
      </c>
      <c r="AL69">
        <v>51.479621000000002</v>
      </c>
      <c r="AM69">
        <v>15.746130000000001</v>
      </c>
      <c r="AN69">
        <v>0.84902100000000003</v>
      </c>
      <c r="AO69">
        <v>0</v>
      </c>
      <c r="AP69">
        <v>2.7142080000000002</v>
      </c>
      <c r="AQ69">
        <v>57.20814</v>
      </c>
      <c r="AR69">
        <v>36.150922000000001</v>
      </c>
      <c r="AS69">
        <v>30.445709999999998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83.415065999999996</v>
      </c>
      <c r="BA69">
        <f t="shared" si="4"/>
        <v>2365.8231779999996</v>
      </c>
      <c r="BD69">
        <v>7.58</v>
      </c>
      <c r="BE69">
        <v>1.85</v>
      </c>
      <c r="BF69">
        <v>2.89</v>
      </c>
      <c r="BG69">
        <v>1.72</v>
      </c>
      <c r="BH69">
        <v>9.09</v>
      </c>
      <c r="BI69">
        <v>0.8</v>
      </c>
      <c r="BJ69">
        <v>1.29</v>
      </c>
      <c r="BK69">
        <v>1.67</v>
      </c>
      <c r="BL69">
        <v>1.74</v>
      </c>
      <c r="BM69">
        <v>0.17</v>
      </c>
      <c r="BN69">
        <v>3.39</v>
      </c>
      <c r="BO69">
        <v>3.63</v>
      </c>
      <c r="BP69">
        <v>0</v>
      </c>
      <c r="BQ69">
        <v>1.96</v>
      </c>
      <c r="BR69">
        <v>2.11</v>
      </c>
      <c r="BS69">
        <v>1.58</v>
      </c>
      <c r="BT69">
        <v>2.5931600000000001</v>
      </c>
      <c r="BU69">
        <v>1.29233</v>
      </c>
      <c r="BV69">
        <v>1.8497840000000001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1.866587</v>
      </c>
      <c r="CM69">
        <v>3.3821099999999999</v>
      </c>
      <c r="CN69">
        <v>3.4117500000000001</v>
      </c>
      <c r="CO69">
        <v>4.1354550000000003</v>
      </c>
      <c r="CP69">
        <v>4.101</v>
      </c>
      <c r="CQ69">
        <v>1.705875</v>
      </c>
      <c r="CR69">
        <v>0.81286000000000003</v>
      </c>
      <c r="CS69">
        <v>2.690321</v>
      </c>
      <c r="CT69">
        <v>0.48148099999999999</v>
      </c>
      <c r="CU69">
        <v>0</v>
      </c>
      <c r="CV69">
        <v>0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83.415065999999996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619.11294399999997</v>
      </c>
      <c r="L70">
        <v>421.354805</v>
      </c>
      <c r="M70">
        <v>84.627596999999994</v>
      </c>
      <c r="N70">
        <v>114.759384</v>
      </c>
      <c r="O70">
        <v>60.092925999999999</v>
      </c>
      <c r="P70">
        <v>111.06738900000001</v>
      </c>
      <c r="Q70">
        <v>13.582792</v>
      </c>
      <c r="R70">
        <v>28.110769999999999</v>
      </c>
      <c r="S70">
        <v>17.063243</v>
      </c>
      <c r="T70">
        <v>0.36597800000000003</v>
      </c>
      <c r="U70">
        <v>336.09782200000001</v>
      </c>
      <c r="V70">
        <v>17.403217000000001</v>
      </c>
      <c r="W70">
        <v>33.515214999999998</v>
      </c>
      <c r="X70">
        <v>142.07229799999999</v>
      </c>
      <c r="Y70">
        <v>0</v>
      </c>
      <c r="Z70">
        <v>12.62393</v>
      </c>
      <c r="AA70">
        <v>27.061876999999999</v>
      </c>
      <c r="AB70">
        <v>3.3419569999999998</v>
      </c>
      <c r="AC70">
        <v>0</v>
      </c>
      <c r="AD70">
        <v>9.0842480000000005</v>
      </c>
      <c r="AE70">
        <v>0</v>
      </c>
      <c r="AF70">
        <v>8.0237789999999993</v>
      </c>
      <c r="AG70">
        <v>41.125140000000002</v>
      </c>
      <c r="AH70">
        <v>18.818974000000001</v>
      </c>
      <c r="AI70">
        <v>0</v>
      </c>
      <c r="AJ70">
        <v>0</v>
      </c>
      <c r="AK70">
        <v>25.329529999999998</v>
      </c>
      <c r="AL70">
        <v>51.479621000000002</v>
      </c>
      <c r="AM70">
        <v>15.746130000000001</v>
      </c>
      <c r="AN70">
        <v>0.84902100000000003</v>
      </c>
      <c r="AO70">
        <v>0</v>
      </c>
      <c r="AP70">
        <v>2.7142080000000002</v>
      </c>
      <c r="AQ70">
        <v>57.20814</v>
      </c>
      <c r="AR70">
        <v>36.150922000000001</v>
      </c>
      <c r="AS70">
        <v>30.445709999999998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83.57607999999999</v>
      </c>
      <c r="BA70">
        <f t="shared" si="4"/>
        <v>2433.6382109999995</v>
      </c>
      <c r="BD70">
        <v>7.58</v>
      </c>
      <c r="BE70">
        <v>1.85</v>
      </c>
      <c r="BF70">
        <v>2.89</v>
      </c>
      <c r="BG70">
        <v>1.72</v>
      </c>
      <c r="BH70">
        <v>9.09</v>
      </c>
      <c r="BI70">
        <v>0.8</v>
      </c>
      <c r="BJ70">
        <v>1.3</v>
      </c>
      <c r="BK70">
        <v>1.67</v>
      </c>
      <c r="BL70">
        <v>1.74</v>
      </c>
      <c r="BM70">
        <v>0.17</v>
      </c>
      <c r="BN70">
        <v>3.39</v>
      </c>
      <c r="BO70">
        <v>3.63</v>
      </c>
      <c r="BP70">
        <v>0</v>
      </c>
      <c r="BQ70">
        <v>1.96</v>
      </c>
      <c r="BR70">
        <v>2.11</v>
      </c>
      <c r="BS70">
        <v>1.58</v>
      </c>
      <c r="BT70">
        <v>2.5931600000000001</v>
      </c>
      <c r="BU70">
        <v>1.29233</v>
      </c>
      <c r="BV70">
        <v>1.8497840000000001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1.866587</v>
      </c>
      <c r="CM70">
        <v>3.3821099999999999</v>
      </c>
      <c r="CN70">
        <v>3.4117500000000001</v>
      </c>
      <c r="CO70">
        <v>4.1354550000000003</v>
      </c>
      <c r="CP70">
        <v>4.101</v>
      </c>
      <c r="CQ70">
        <v>1.705875</v>
      </c>
      <c r="CR70">
        <v>0.81286000000000003</v>
      </c>
      <c r="CS70">
        <v>2.690321</v>
      </c>
      <c r="CT70">
        <v>0.48148099999999999</v>
      </c>
      <c r="CU70">
        <v>0</v>
      </c>
      <c r="CV70">
        <v>0.15101400000000001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83.57607999999999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659.94135300000005</v>
      </c>
      <c r="L71">
        <v>421.354805</v>
      </c>
      <c r="M71">
        <v>84.627596999999994</v>
      </c>
      <c r="N71">
        <v>114.759384</v>
      </c>
      <c r="O71">
        <v>60.092925999999999</v>
      </c>
      <c r="P71">
        <v>111.06738900000001</v>
      </c>
      <c r="Q71">
        <v>13.582792</v>
      </c>
      <c r="R71">
        <v>28.110769999999999</v>
      </c>
      <c r="S71">
        <v>17.063243</v>
      </c>
      <c r="T71">
        <v>0.36597800000000003</v>
      </c>
      <c r="U71">
        <v>336.09782200000001</v>
      </c>
      <c r="V71">
        <v>17.403217000000001</v>
      </c>
      <c r="W71">
        <v>33.515214999999998</v>
      </c>
      <c r="X71">
        <v>142.07229799999999</v>
      </c>
      <c r="Y71">
        <v>0</v>
      </c>
      <c r="Z71">
        <v>12.62393</v>
      </c>
      <c r="AA71">
        <v>27.061876999999999</v>
      </c>
      <c r="AB71">
        <v>13.100471000000001</v>
      </c>
      <c r="AC71">
        <v>9.6574270000000002</v>
      </c>
      <c r="AD71">
        <v>9.0842480000000005</v>
      </c>
      <c r="AE71">
        <v>0</v>
      </c>
      <c r="AF71">
        <v>16.047557000000001</v>
      </c>
      <c r="AG71">
        <v>41.125140000000002</v>
      </c>
      <c r="AH71">
        <v>42.342692</v>
      </c>
      <c r="AI71">
        <v>0</v>
      </c>
      <c r="AJ71">
        <v>0</v>
      </c>
      <c r="AK71">
        <v>25.329529999999998</v>
      </c>
      <c r="AL71">
        <v>23.501566</v>
      </c>
      <c r="AM71">
        <v>15.746130000000001</v>
      </c>
      <c r="AN71">
        <v>0.84902100000000003</v>
      </c>
      <c r="AO71">
        <v>0</v>
      </c>
      <c r="AP71">
        <v>2.7142080000000002</v>
      </c>
      <c r="AQ71">
        <v>57.20814</v>
      </c>
      <c r="AR71">
        <v>36.150922000000001</v>
      </c>
      <c r="AS71">
        <v>30.445709999999998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83.687364000000017</v>
      </c>
      <c r="BA71">
        <f t="shared" si="4"/>
        <v>2497.5632860000001</v>
      </c>
      <c r="BD71">
        <v>7.62</v>
      </c>
      <c r="BE71">
        <v>1.85</v>
      </c>
      <c r="BF71">
        <v>2.89</v>
      </c>
      <c r="BG71">
        <v>1.72</v>
      </c>
      <c r="BH71">
        <v>9.09</v>
      </c>
      <c r="BI71">
        <v>0.8</v>
      </c>
      <c r="BJ71">
        <v>1.3</v>
      </c>
      <c r="BK71">
        <v>1.71</v>
      </c>
      <c r="BL71">
        <v>1.74</v>
      </c>
      <c r="BM71">
        <v>0.17</v>
      </c>
      <c r="BN71">
        <v>3.39</v>
      </c>
      <c r="BO71">
        <v>3.63</v>
      </c>
      <c r="BP71">
        <v>0</v>
      </c>
      <c r="BQ71">
        <v>1.96</v>
      </c>
      <c r="BR71">
        <v>2.11</v>
      </c>
      <c r="BS71">
        <v>1.58</v>
      </c>
      <c r="BT71">
        <v>2.5931600000000001</v>
      </c>
      <c r="BU71">
        <v>1.29233</v>
      </c>
      <c r="BV71">
        <v>1.828999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1.866587</v>
      </c>
      <c r="CM71">
        <v>3.3821099999999999</v>
      </c>
      <c r="CN71">
        <v>3.4117500000000001</v>
      </c>
      <c r="CO71">
        <v>4.1354550000000003</v>
      </c>
      <c r="CP71">
        <v>3.9643009999999999</v>
      </c>
      <c r="CQ71">
        <v>1.705875</v>
      </c>
      <c r="CR71">
        <v>0.81286000000000003</v>
      </c>
      <c r="CS71">
        <v>2.690321</v>
      </c>
      <c r="CT71">
        <v>0.48148099999999999</v>
      </c>
      <c r="CU71">
        <v>0</v>
      </c>
      <c r="CV71">
        <v>0.33978199999999997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83.687364000000017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659.94135300000005</v>
      </c>
      <c r="L72">
        <v>421.354805</v>
      </c>
      <c r="M72">
        <v>84.627596999999994</v>
      </c>
      <c r="N72">
        <v>114.759384</v>
      </c>
      <c r="O72">
        <v>60.092925999999999</v>
      </c>
      <c r="P72">
        <v>111.06738900000001</v>
      </c>
      <c r="Q72">
        <v>13.582792</v>
      </c>
      <c r="R72">
        <v>28.110769999999999</v>
      </c>
      <c r="S72">
        <v>17.063243</v>
      </c>
      <c r="T72">
        <v>0.36597800000000003</v>
      </c>
      <c r="U72">
        <v>336.09782200000001</v>
      </c>
      <c r="V72">
        <v>17.403217000000001</v>
      </c>
      <c r="W72">
        <v>33.515214999999998</v>
      </c>
      <c r="X72">
        <v>142.07229799999999</v>
      </c>
      <c r="Y72">
        <v>0</v>
      </c>
      <c r="Z72">
        <v>12.62393</v>
      </c>
      <c r="AA72">
        <v>27.061876999999999</v>
      </c>
      <c r="AB72">
        <v>26.414828</v>
      </c>
      <c r="AC72">
        <v>19.333915999999999</v>
      </c>
      <c r="AD72">
        <v>18.168496000000001</v>
      </c>
      <c r="AE72">
        <v>0</v>
      </c>
      <c r="AF72">
        <v>24.46274</v>
      </c>
      <c r="AG72">
        <v>41.125140000000002</v>
      </c>
      <c r="AH72">
        <v>75.275896000000003</v>
      </c>
      <c r="AI72">
        <v>0</v>
      </c>
      <c r="AJ72">
        <v>0</v>
      </c>
      <c r="AK72">
        <v>25.329529999999998</v>
      </c>
      <c r="AL72">
        <v>12.310344000000001</v>
      </c>
      <c r="AM72">
        <v>15.746130000000001</v>
      </c>
      <c r="AN72">
        <v>0.84902100000000003</v>
      </c>
      <c r="AO72">
        <v>0</v>
      </c>
      <c r="AP72">
        <v>2.7142080000000002</v>
      </c>
      <c r="AQ72">
        <v>57.20814</v>
      </c>
      <c r="AR72">
        <v>36.150922000000001</v>
      </c>
      <c r="AS72">
        <v>30.445709999999998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83.948942000000017</v>
      </c>
      <c r="BA72">
        <f t="shared" si="4"/>
        <v>2560.0571229999996</v>
      </c>
      <c r="BD72">
        <v>7.62</v>
      </c>
      <c r="BE72">
        <v>1.85</v>
      </c>
      <c r="BF72">
        <v>2.89</v>
      </c>
      <c r="BG72">
        <v>1.72</v>
      </c>
      <c r="BH72">
        <v>9.09</v>
      </c>
      <c r="BI72">
        <v>0.8</v>
      </c>
      <c r="BJ72">
        <v>1.3</v>
      </c>
      <c r="BK72">
        <v>1.71</v>
      </c>
      <c r="BL72">
        <v>1.74</v>
      </c>
      <c r="BM72">
        <v>0.17</v>
      </c>
      <c r="BN72">
        <v>3.39</v>
      </c>
      <c r="BO72">
        <v>3.63</v>
      </c>
      <c r="BP72">
        <v>0</v>
      </c>
      <c r="BQ72">
        <v>1.96</v>
      </c>
      <c r="BR72">
        <v>2.11</v>
      </c>
      <c r="BS72">
        <v>1.58</v>
      </c>
      <c r="BT72">
        <v>2.5931600000000001</v>
      </c>
      <c r="BU72">
        <v>1.29233</v>
      </c>
      <c r="BV72">
        <v>1.828999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1.866587</v>
      </c>
      <c r="CM72">
        <v>3.3821099999999999</v>
      </c>
      <c r="CN72">
        <v>3.4117500000000001</v>
      </c>
      <c r="CO72">
        <v>4.1354550000000003</v>
      </c>
      <c r="CP72">
        <v>3.9643009999999999</v>
      </c>
      <c r="CQ72">
        <v>1.705875</v>
      </c>
      <c r="CR72">
        <v>0.81286000000000003</v>
      </c>
      <c r="CS72">
        <v>2.690321</v>
      </c>
      <c r="CT72">
        <v>0.48148099999999999</v>
      </c>
      <c r="CU72">
        <v>0</v>
      </c>
      <c r="CV72">
        <v>0.60136000000000001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83.948942000000017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659.94135300000005</v>
      </c>
      <c r="L73">
        <v>421.354805</v>
      </c>
      <c r="M73">
        <v>84.627596999999994</v>
      </c>
      <c r="N73">
        <v>114.759384</v>
      </c>
      <c r="O73">
        <v>60.092925999999999</v>
      </c>
      <c r="P73">
        <v>111.06738900000001</v>
      </c>
      <c r="Q73">
        <v>13.582792</v>
      </c>
      <c r="R73">
        <v>28.110769999999999</v>
      </c>
      <c r="S73">
        <v>17.063243</v>
      </c>
      <c r="T73">
        <v>0.36597800000000003</v>
      </c>
      <c r="U73">
        <v>336.09782200000001</v>
      </c>
      <c r="V73">
        <v>17.403217000000001</v>
      </c>
      <c r="W73">
        <v>33.515214999999998</v>
      </c>
      <c r="X73">
        <v>142.07229799999999</v>
      </c>
      <c r="Y73">
        <v>0</v>
      </c>
      <c r="Z73">
        <v>12.62393</v>
      </c>
      <c r="AA73">
        <v>27.061876999999999</v>
      </c>
      <c r="AB73">
        <v>39.622242</v>
      </c>
      <c r="AC73">
        <v>19.333915999999999</v>
      </c>
      <c r="AD73">
        <v>27.252744</v>
      </c>
      <c r="AE73">
        <v>0</v>
      </c>
      <c r="AF73">
        <v>26.419758999999999</v>
      </c>
      <c r="AG73">
        <v>41.125140000000002</v>
      </c>
      <c r="AH73">
        <v>101.05789</v>
      </c>
      <c r="AI73">
        <v>0</v>
      </c>
      <c r="AJ73">
        <v>0</v>
      </c>
      <c r="AK73">
        <v>25.329529999999998</v>
      </c>
      <c r="AL73">
        <v>12.310344000000001</v>
      </c>
      <c r="AM73">
        <v>15.746130000000001</v>
      </c>
      <c r="AN73">
        <v>0.84902100000000003</v>
      </c>
      <c r="AO73">
        <v>0</v>
      </c>
      <c r="AP73">
        <v>2.7142080000000002</v>
      </c>
      <c r="AQ73">
        <v>57.20814</v>
      </c>
      <c r="AR73">
        <v>36.150922000000001</v>
      </c>
      <c r="AS73">
        <v>30.445709999999998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84.076586000000006</v>
      </c>
      <c r="BA73">
        <f t="shared" si="4"/>
        <v>2610.2154419999997</v>
      </c>
      <c r="BD73">
        <v>7.62</v>
      </c>
      <c r="BE73">
        <v>1.85</v>
      </c>
      <c r="BF73">
        <v>2.89</v>
      </c>
      <c r="BG73">
        <v>1.72</v>
      </c>
      <c r="BH73">
        <v>9.09</v>
      </c>
      <c r="BI73">
        <v>0.89</v>
      </c>
      <c r="BJ73">
        <v>1.4</v>
      </c>
      <c r="BK73">
        <v>1.71</v>
      </c>
      <c r="BL73">
        <v>1.47</v>
      </c>
      <c r="BM73">
        <v>0.17</v>
      </c>
      <c r="BN73">
        <v>3.39</v>
      </c>
      <c r="BO73">
        <v>3.63</v>
      </c>
      <c r="BP73">
        <v>0</v>
      </c>
      <c r="BQ73">
        <v>1.96</v>
      </c>
      <c r="BR73">
        <v>2.11</v>
      </c>
      <c r="BS73">
        <v>1.58</v>
      </c>
      <c r="BT73">
        <v>2.5931600000000001</v>
      </c>
      <c r="BU73">
        <v>1.29233</v>
      </c>
      <c r="BV73">
        <v>1.828999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1.866587</v>
      </c>
      <c r="CM73">
        <v>3.3821099999999999</v>
      </c>
      <c r="CN73">
        <v>3.4117500000000001</v>
      </c>
      <c r="CO73">
        <v>4.1354550000000003</v>
      </c>
      <c r="CP73">
        <v>3.9643009999999999</v>
      </c>
      <c r="CQ73">
        <v>1.705875</v>
      </c>
      <c r="CR73">
        <v>0.81286000000000003</v>
      </c>
      <c r="CS73">
        <v>2.690321</v>
      </c>
      <c r="CT73">
        <v>0.48148099999999999</v>
      </c>
      <c r="CU73">
        <v>0</v>
      </c>
      <c r="CV73">
        <v>0.80900399999999995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84.076586000000006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659.94135300000005</v>
      </c>
      <c r="L74">
        <v>421.354805</v>
      </c>
      <c r="M74">
        <v>84.627596999999994</v>
      </c>
      <c r="N74">
        <v>114.759384</v>
      </c>
      <c r="O74">
        <v>60.092925999999999</v>
      </c>
      <c r="P74">
        <v>111.06738900000001</v>
      </c>
      <c r="Q74">
        <v>13.582792</v>
      </c>
      <c r="R74">
        <v>28.110769999999999</v>
      </c>
      <c r="S74">
        <v>17.063243</v>
      </c>
      <c r="T74">
        <v>0.36597800000000003</v>
      </c>
      <c r="U74">
        <v>336.09782200000001</v>
      </c>
      <c r="V74">
        <v>17.403217000000001</v>
      </c>
      <c r="W74">
        <v>33.515214999999998</v>
      </c>
      <c r="X74">
        <v>142.07229799999999</v>
      </c>
      <c r="Y74">
        <v>0</v>
      </c>
      <c r="Z74">
        <v>12.62393</v>
      </c>
      <c r="AA74">
        <v>27.061876999999999</v>
      </c>
      <c r="AB74">
        <v>39.622242</v>
      </c>
      <c r="AC74">
        <v>19.333915999999999</v>
      </c>
      <c r="AD74">
        <v>27.252744</v>
      </c>
      <c r="AE74">
        <v>0</v>
      </c>
      <c r="AF74">
        <v>26.419758999999999</v>
      </c>
      <c r="AG74">
        <v>41.125140000000002</v>
      </c>
      <c r="AH74">
        <v>116.20716400000001</v>
      </c>
      <c r="AI74">
        <v>0</v>
      </c>
      <c r="AJ74">
        <v>0</v>
      </c>
      <c r="AK74">
        <v>25.329529999999998</v>
      </c>
      <c r="AL74">
        <v>12.310344000000001</v>
      </c>
      <c r="AM74">
        <v>15.746130000000001</v>
      </c>
      <c r="AN74">
        <v>0.84902100000000003</v>
      </c>
      <c r="AO74">
        <v>0</v>
      </c>
      <c r="AP74">
        <v>2.7142080000000002</v>
      </c>
      <c r="AQ74">
        <v>57.20814</v>
      </c>
      <c r="AR74">
        <v>36.150922000000001</v>
      </c>
      <c r="AS74">
        <v>30.445709999999998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84.237937000000002</v>
      </c>
      <c r="BA74">
        <f t="shared" si="4"/>
        <v>2625.5260669999993</v>
      </c>
      <c r="BD74">
        <v>7.62</v>
      </c>
      <c r="BE74">
        <v>1.85</v>
      </c>
      <c r="BF74">
        <v>2.89</v>
      </c>
      <c r="BG74">
        <v>1.72</v>
      </c>
      <c r="BH74">
        <v>9.09</v>
      </c>
      <c r="BI74">
        <v>0.91</v>
      </c>
      <c r="BJ74">
        <v>1.42</v>
      </c>
      <c r="BK74">
        <v>1.71</v>
      </c>
      <c r="BL74">
        <v>1.47</v>
      </c>
      <c r="BM74">
        <v>0.17</v>
      </c>
      <c r="BN74">
        <v>3.39</v>
      </c>
      <c r="BO74">
        <v>3.63</v>
      </c>
      <c r="BP74">
        <v>0</v>
      </c>
      <c r="BQ74">
        <v>1.96</v>
      </c>
      <c r="BR74">
        <v>2.11</v>
      </c>
      <c r="BS74">
        <v>1.58</v>
      </c>
      <c r="BT74">
        <v>2.5931600000000001</v>
      </c>
      <c r="BU74">
        <v>1.29233</v>
      </c>
      <c r="BV74">
        <v>1.828999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1.866587</v>
      </c>
      <c r="CM74">
        <v>3.3821099999999999</v>
      </c>
      <c r="CN74">
        <v>3.4117500000000001</v>
      </c>
      <c r="CO74">
        <v>4.1354550000000003</v>
      </c>
      <c r="CP74">
        <v>3.9643009999999999</v>
      </c>
      <c r="CQ74">
        <v>1.705875</v>
      </c>
      <c r="CR74">
        <v>0.81286000000000003</v>
      </c>
      <c r="CS74">
        <v>2.690321</v>
      </c>
      <c r="CT74">
        <v>0.48148099999999999</v>
      </c>
      <c r="CU74">
        <v>0</v>
      </c>
      <c r="CV74">
        <v>0.93035500000000004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84.237937000000002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659.94135300000005</v>
      </c>
      <c r="L75">
        <v>421.354805</v>
      </c>
      <c r="M75">
        <v>84.627596999999994</v>
      </c>
      <c r="N75">
        <v>114.759384</v>
      </c>
      <c r="O75">
        <v>60.092925999999999</v>
      </c>
      <c r="P75">
        <v>111.06738900000001</v>
      </c>
      <c r="Q75">
        <v>13.582792</v>
      </c>
      <c r="R75">
        <v>28.110769999999999</v>
      </c>
      <c r="S75">
        <v>17.063243</v>
      </c>
      <c r="T75">
        <v>0.36597800000000003</v>
      </c>
      <c r="U75">
        <v>336.09782200000001</v>
      </c>
      <c r="V75">
        <v>17.403217000000001</v>
      </c>
      <c r="W75">
        <v>33.515214999999998</v>
      </c>
      <c r="X75">
        <v>142.07229799999999</v>
      </c>
      <c r="Y75">
        <v>0</v>
      </c>
      <c r="Z75">
        <v>12.62393</v>
      </c>
      <c r="AA75">
        <v>27.061876999999999</v>
      </c>
      <c r="AB75">
        <v>39.622242</v>
      </c>
      <c r="AC75">
        <v>19.333915999999999</v>
      </c>
      <c r="AD75">
        <v>27.252744</v>
      </c>
      <c r="AE75">
        <v>0</v>
      </c>
      <c r="AF75">
        <v>26.419758999999999</v>
      </c>
      <c r="AG75">
        <v>41.125140000000002</v>
      </c>
      <c r="AH75">
        <v>116.20716400000001</v>
      </c>
      <c r="AI75">
        <v>0</v>
      </c>
      <c r="AJ75">
        <v>0</v>
      </c>
      <c r="AK75">
        <v>25.329529999999998</v>
      </c>
      <c r="AL75">
        <v>12.310344000000001</v>
      </c>
      <c r="AM75">
        <v>15.746130000000001</v>
      </c>
      <c r="AN75">
        <v>0.84902100000000003</v>
      </c>
      <c r="AO75">
        <v>0</v>
      </c>
      <c r="AP75">
        <v>2.7142080000000002</v>
      </c>
      <c r="AQ75">
        <v>57.20814</v>
      </c>
      <c r="AR75">
        <v>36.150922000000001</v>
      </c>
      <c r="AS75">
        <v>30.445709999999998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84.277937000000023</v>
      </c>
      <c r="BA75">
        <f t="shared" si="4"/>
        <v>2625.5660669999993</v>
      </c>
      <c r="BD75">
        <v>7.62</v>
      </c>
      <c r="BE75">
        <v>1.85</v>
      </c>
      <c r="BF75">
        <v>2.81</v>
      </c>
      <c r="BG75">
        <v>1.72</v>
      </c>
      <c r="BH75">
        <v>9.09</v>
      </c>
      <c r="BI75">
        <v>0.91</v>
      </c>
      <c r="BJ75">
        <v>1.38</v>
      </c>
      <c r="BK75">
        <v>1.71</v>
      </c>
      <c r="BL75">
        <v>1.64</v>
      </c>
      <c r="BM75">
        <v>0.16</v>
      </c>
      <c r="BN75">
        <v>3.39</v>
      </c>
      <c r="BO75">
        <v>3.63</v>
      </c>
      <c r="BP75">
        <v>0</v>
      </c>
      <c r="BQ75">
        <v>1.96</v>
      </c>
      <c r="BR75">
        <v>2.11</v>
      </c>
      <c r="BS75">
        <v>1.58</v>
      </c>
      <c r="BT75">
        <v>2.5931600000000001</v>
      </c>
      <c r="BU75">
        <v>1.29233</v>
      </c>
      <c r="BV75">
        <v>1.828999</v>
      </c>
      <c r="BW75">
        <v>1.871267</v>
      </c>
      <c r="BX75">
        <v>0.94368600000000002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1.866587</v>
      </c>
      <c r="CM75">
        <v>3.3821099999999999</v>
      </c>
      <c r="CN75">
        <v>3.4117500000000001</v>
      </c>
      <c r="CO75">
        <v>4.1354550000000003</v>
      </c>
      <c r="CP75">
        <v>3.9643009999999999</v>
      </c>
      <c r="CQ75">
        <v>1.705875</v>
      </c>
      <c r="CR75">
        <v>0.81286000000000003</v>
      </c>
      <c r="CS75">
        <v>2.690321</v>
      </c>
      <c r="CT75">
        <v>0.48148099999999999</v>
      </c>
      <c r="CU75">
        <v>0</v>
      </c>
      <c r="CV75">
        <v>0.93035500000000004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84.277937000000023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659.94135300000005</v>
      </c>
      <c r="L76">
        <v>421.354805</v>
      </c>
      <c r="M76">
        <v>84.627596999999994</v>
      </c>
      <c r="N76">
        <v>114.759384</v>
      </c>
      <c r="O76">
        <v>60.092925999999999</v>
      </c>
      <c r="P76">
        <v>111.06738900000001</v>
      </c>
      <c r="Q76">
        <v>13.582792</v>
      </c>
      <c r="R76">
        <v>28.110769999999999</v>
      </c>
      <c r="S76">
        <v>17.063243</v>
      </c>
      <c r="T76">
        <v>0.36597800000000003</v>
      </c>
      <c r="U76">
        <v>336.09782200000001</v>
      </c>
      <c r="V76">
        <v>17.403217000000001</v>
      </c>
      <c r="W76">
        <v>33.515214999999998</v>
      </c>
      <c r="X76">
        <v>142.07229799999999</v>
      </c>
      <c r="Y76">
        <v>0</v>
      </c>
      <c r="Z76">
        <v>12.62393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26.419758999999999</v>
      </c>
      <c r="AG76">
        <v>41.125140000000002</v>
      </c>
      <c r="AH76">
        <v>116.20716400000001</v>
      </c>
      <c r="AI76">
        <v>0</v>
      </c>
      <c r="AJ76">
        <v>0</v>
      </c>
      <c r="AK76">
        <v>25.329529999999998</v>
      </c>
      <c r="AL76">
        <v>12.310344000000001</v>
      </c>
      <c r="AM76">
        <v>15.746130000000001</v>
      </c>
      <c r="AN76">
        <v>0.84902100000000003</v>
      </c>
      <c r="AO76">
        <v>0</v>
      </c>
      <c r="AP76">
        <v>2.7142080000000002</v>
      </c>
      <c r="AQ76">
        <v>57.20814</v>
      </c>
      <c r="AR76">
        <v>36.150922000000001</v>
      </c>
      <c r="AS76">
        <v>30.445709999999998</v>
      </c>
      <c r="AT76">
        <v>10.832564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84.377937000000017</v>
      </c>
      <c r="BA76">
        <f t="shared" si="4"/>
        <v>2625.6660669999997</v>
      </c>
      <c r="BD76">
        <v>7.62</v>
      </c>
      <c r="BE76">
        <v>1.85</v>
      </c>
      <c r="BF76">
        <v>2.81</v>
      </c>
      <c r="BG76">
        <v>1.72</v>
      </c>
      <c r="BH76">
        <v>9.09</v>
      </c>
      <c r="BI76">
        <v>0.91</v>
      </c>
      <c r="BJ76">
        <v>1.38</v>
      </c>
      <c r="BK76">
        <v>1.71</v>
      </c>
      <c r="BL76">
        <v>1.74</v>
      </c>
      <c r="BM76">
        <v>0.16</v>
      </c>
      <c r="BN76">
        <v>3.39</v>
      </c>
      <c r="BO76">
        <v>3.63</v>
      </c>
      <c r="BP76">
        <v>0</v>
      </c>
      <c r="BQ76">
        <v>1.96</v>
      </c>
      <c r="BR76">
        <v>2.11</v>
      </c>
      <c r="BS76">
        <v>1.58</v>
      </c>
      <c r="BT76">
        <v>2.5931600000000001</v>
      </c>
      <c r="BU76">
        <v>1.29233</v>
      </c>
      <c r="BV76">
        <v>1.828999</v>
      </c>
      <c r="BW76">
        <v>1.871267</v>
      </c>
      <c r="BX76">
        <v>0.94368600000000002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1.866587</v>
      </c>
      <c r="CM76">
        <v>3.3821099999999999</v>
      </c>
      <c r="CN76">
        <v>3.4117500000000001</v>
      </c>
      <c r="CO76">
        <v>4.1354550000000003</v>
      </c>
      <c r="CP76">
        <v>3.9643009999999999</v>
      </c>
      <c r="CQ76">
        <v>1.705875</v>
      </c>
      <c r="CR76">
        <v>0.81286000000000003</v>
      </c>
      <c r="CS76">
        <v>2.690321</v>
      </c>
      <c r="CT76">
        <v>0.48148099999999999</v>
      </c>
      <c r="CU76">
        <v>0</v>
      </c>
      <c r="CV76">
        <v>0.93035500000000004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84.377937000000017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659.94135300000005</v>
      </c>
      <c r="L77">
        <v>421.354805</v>
      </c>
      <c r="M77">
        <v>84.627596999999994</v>
      </c>
      <c r="N77">
        <v>114.759384</v>
      </c>
      <c r="O77">
        <v>60.092925999999999</v>
      </c>
      <c r="P77">
        <v>111.06738900000001</v>
      </c>
      <c r="Q77">
        <v>13.582792</v>
      </c>
      <c r="R77">
        <v>28.110769999999999</v>
      </c>
      <c r="S77">
        <v>17.063243</v>
      </c>
      <c r="T77">
        <v>0.36597800000000003</v>
      </c>
      <c r="U77">
        <v>336.09782200000001</v>
      </c>
      <c r="V77">
        <v>17.403217000000001</v>
      </c>
      <c r="W77">
        <v>33.515214999999998</v>
      </c>
      <c r="X77">
        <v>142.07229799999999</v>
      </c>
      <c r="Y77">
        <v>0</v>
      </c>
      <c r="Z77">
        <v>12.62393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26.419758999999999</v>
      </c>
      <c r="AG77">
        <v>41.125140000000002</v>
      </c>
      <c r="AH77">
        <v>116.20716400000001</v>
      </c>
      <c r="AI77">
        <v>0</v>
      </c>
      <c r="AJ77">
        <v>0</v>
      </c>
      <c r="AK77">
        <v>25.329529999999998</v>
      </c>
      <c r="AL77">
        <v>12.310344000000001</v>
      </c>
      <c r="AM77">
        <v>15.746130000000001</v>
      </c>
      <c r="AN77">
        <v>0.84902100000000003</v>
      </c>
      <c r="AO77">
        <v>0</v>
      </c>
      <c r="AP77">
        <v>4.9349239999999996</v>
      </c>
      <c r="AQ77">
        <v>57.20814</v>
      </c>
      <c r="AR77">
        <v>36.150922000000001</v>
      </c>
      <c r="AS77">
        <v>30.445709999999998</v>
      </c>
      <c r="AT77">
        <v>10.832564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84.377937000000017</v>
      </c>
      <c r="BA77">
        <f t="shared" si="4"/>
        <v>2627.8867829999999</v>
      </c>
      <c r="BD77">
        <v>7.62</v>
      </c>
      <c r="BE77">
        <v>1.85</v>
      </c>
      <c r="BF77">
        <v>2.81</v>
      </c>
      <c r="BG77">
        <v>1.72</v>
      </c>
      <c r="BH77">
        <v>9.09</v>
      </c>
      <c r="BI77">
        <v>0.91</v>
      </c>
      <c r="BJ77">
        <v>1.38</v>
      </c>
      <c r="BK77">
        <v>1.71</v>
      </c>
      <c r="BL77">
        <v>1.74</v>
      </c>
      <c r="BM77">
        <v>0.16</v>
      </c>
      <c r="BN77">
        <v>3.39</v>
      </c>
      <c r="BO77">
        <v>3.63</v>
      </c>
      <c r="BP77">
        <v>0</v>
      </c>
      <c r="BQ77">
        <v>1.96</v>
      </c>
      <c r="BR77">
        <v>2.11</v>
      </c>
      <c r="BS77">
        <v>1.58</v>
      </c>
      <c r="BT77">
        <v>2.5931600000000001</v>
      </c>
      <c r="BU77">
        <v>1.29233</v>
      </c>
      <c r="BV77">
        <v>1.828999</v>
      </c>
      <c r="BW77">
        <v>1.871267</v>
      </c>
      <c r="BX77">
        <v>0.94368600000000002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1.866587</v>
      </c>
      <c r="CM77">
        <v>3.3821099999999999</v>
      </c>
      <c r="CN77">
        <v>3.4117500000000001</v>
      </c>
      <c r="CO77">
        <v>4.1354550000000003</v>
      </c>
      <c r="CP77">
        <v>3.9643009999999999</v>
      </c>
      <c r="CQ77">
        <v>1.705875</v>
      </c>
      <c r="CR77">
        <v>0.81286000000000003</v>
      </c>
      <c r="CS77">
        <v>2.690321</v>
      </c>
      <c r="CT77">
        <v>0.48148099999999999</v>
      </c>
      <c r="CU77">
        <v>0</v>
      </c>
      <c r="CV77">
        <v>0.93035500000000004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84.377937000000017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659.94135300000005</v>
      </c>
      <c r="L78">
        <v>421.354805</v>
      </c>
      <c r="M78">
        <v>84.627596999999994</v>
      </c>
      <c r="N78">
        <v>114.759384</v>
      </c>
      <c r="O78">
        <v>60.092925999999999</v>
      </c>
      <c r="P78">
        <v>111.06738900000001</v>
      </c>
      <c r="Q78">
        <v>13.582792</v>
      </c>
      <c r="R78">
        <v>28.110769999999999</v>
      </c>
      <c r="S78">
        <v>17.063243</v>
      </c>
      <c r="T78">
        <v>0.36597800000000003</v>
      </c>
      <c r="U78">
        <v>336.09782200000001</v>
      </c>
      <c r="V78">
        <v>17.403217000000001</v>
      </c>
      <c r="W78">
        <v>33.515214999999998</v>
      </c>
      <c r="X78">
        <v>142.07229799999999</v>
      </c>
      <c r="Y78">
        <v>0</v>
      </c>
      <c r="Z78">
        <v>12.62393</v>
      </c>
      <c r="AA78">
        <v>27.061876999999999</v>
      </c>
      <c r="AB78">
        <v>39.622242</v>
      </c>
      <c r="AC78">
        <v>19.333915999999999</v>
      </c>
      <c r="AD78">
        <v>27.252744</v>
      </c>
      <c r="AE78">
        <v>0</v>
      </c>
      <c r="AF78">
        <v>26.419758999999999</v>
      </c>
      <c r="AG78">
        <v>41.125140000000002</v>
      </c>
      <c r="AH78">
        <v>94.09487</v>
      </c>
      <c r="AI78">
        <v>0</v>
      </c>
      <c r="AJ78">
        <v>0</v>
      </c>
      <c r="AK78">
        <v>25.329529999999998</v>
      </c>
      <c r="AL78">
        <v>12.310344000000001</v>
      </c>
      <c r="AM78">
        <v>15.746130000000001</v>
      </c>
      <c r="AN78">
        <v>0.84902100000000003</v>
      </c>
      <c r="AO78">
        <v>0</v>
      </c>
      <c r="AP78">
        <v>4.9349239999999996</v>
      </c>
      <c r="AQ78">
        <v>57.20814</v>
      </c>
      <c r="AR78">
        <v>36.150922000000001</v>
      </c>
      <c r="AS78">
        <v>30.445709999999998</v>
      </c>
      <c r="AT78">
        <v>10.832564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84.199956000000014</v>
      </c>
      <c r="BA78">
        <f t="shared" si="4"/>
        <v>2605.5965079999996</v>
      </c>
      <c r="BD78">
        <v>7.62</v>
      </c>
      <c r="BE78">
        <v>1.85</v>
      </c>
      <c r="BF78">
        <v>2.81</v>
      </c>
      <c r="BG78">
        <v>1.72</v>
      </c>
      <c r="BH78">
        <v>9.09</v>
      </c>
      <c r="BI78">
        <v>0.91</v>
      </c>
      <c r="BJ78">
        <v>1.38</v>
      </c>
      <c r="BK78">
        <v>1.71</v>
      </c>
      <c r="BL78">
        <v>1.74</v>
      </c>
      <c r="BM78">
        <v>0.16</v>
      </c>
      <c r="BN78">
        <v>3.39</v>
      </c>
      <c r="BO78">
        <v>3.63</v>
      </c>
      <c r="BP78">
        <v>0</v>
      </c>
      <c r="BQ78">
        <v>1.96</v>
      </c>
      <c r="BR78">
        <v>2.11</v>
      </c>
      <c r="BS78">
        <v>1.58</v>
      </c>
      <c r="BT78">
        <v>2.5931600000000001</v>
      </c>
      <c r="BU78">
        <v>1.29233</v>
      </c>
      <c r="BV78">
        <v>1.828999</v>
      </c>
      <c r="BW78">
        <v>1.871267</v>
      </c>
      <c r="BX78">
        <v>0.94368600000000002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1.866587</v>
      </c>
      <c r="CM78">
        <v>3.3821099999999999</v>
      </c>
      <c r="CN78">
        <v>3.4117500000000001</v>
      </c>
      <c r="CO78">
        <v>4.1354550000000003</v>
      </c>
      <c r="CP78">
        <v>3.9643009999999999</v>
      </c>
      <c r="CQ78">
        <v>1.705875</v>
      </c>
      <c r="CR78">
        <v>0.81286000000000003</v>
      </c>
      <c r="CS78">
        <v>2.690321</v>
      </c>
      <c r="CT78">
        <v>0.48148099999999999</v>
      </c>
      <c r="CU78">
        <v>0</v>
      </c>
      <c r="CV78">
        <v>0.75237399999999999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84.199956000000014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659.94135300000005</v>
      </c>
      <c r="L79">
        <v>421.354805</v>
      </c>
      <c r="M79">
        <v>84.627596999999994</v>
      </c>
      <c r="N79">
        <v>114.759384</v>
      </c>
      <c r="O79">
        <v>60.092925999999999</v>
      </c>
      <c r="P79">
        <v>111.06738900000001</v>
      </c>
      <c r="Q79">
        <v>13.582792</v>
      </c>
      <c r="R79">
        <v>28.110769999999999</v>
      </c>
      <c r="S79">
        <v>17.063243</v>
      </c>
      <c r="T79">
        <v>0.36597800000000003</v>
      </c>
      <c r="U79">
        <v>336.09782200000001</v>
      </c>
      <c r="V79">
        <v>17.403217000000001</v>
      </c>
      <c r="W79">
        <v>33.515214999999998</v>
      </c>
      <c r="X79">
        <v>142.07229799999999</v>
      </c>
      <c r="Y79">
        <v>0</v>
      </c>
      <c r="Z79">
        <v>12.62393</v>
      </c>
      <c r="AA79">
        <v>27.061876999999999</v>
      </c>
      <c r="AB79">
        <v>26.414828</v>
      </c>
      <c r="AC79">
        <v>19.333915999999999</v>
      </c>
      <c r="AD79">
        <v>18.168496000000001</v>
      </c>
      <c r="AE79">
        <v>0</v>
      </c>
      <c r="AF79">
        <v>24.46274</v>
      </c>
      <c r="AG79">
        <v>41.125140000000002</v>
      </c>
      <c r="AH79">
        <v>92.965732000000003</v>
      </c>
      <c r="AI79">
        <v>0</v>
      </c>
      <c r="AJ79">
        <v>0</v>
      </c>
      <c r="AK79">
        <v>25.329529999999998</v>
      </c>
      <c r="AL79">
        <v>12.310344000000001</v>
      </c>
      <c r="AM79">
        <v>15.746130000000001</v>
      </c>
      <c r="AN79">
        <v>0.84902100000000003</v>
      </c>
      <c r="AO79">
        <v>0</v>
      </c>
      <c r="AP79">
        <v>4.9349239999999996</v>
      </c>
      <c r="AQ79">
        <v>39.727874999999997</v>
      </c>
      <c r="AR79">
        <v>36.150922000000001</v>
      </c>
      <c r="AS79">
        <v>30.720369999999999</v>
      </c>
      <c r="AT79">
        <v>10.832564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84.031866000000008</v>
      </c>
      <c r="BA79">
        <f t="shared" si="4"/>
        <v>2562.8449939999996</v>
      </c>
      <c r="BD79">
        <v>7.62</v>
      </c>
      <c r="BE79">
        <v>1.67</v>
      </c>
      <c r="BF79">
        <v>2.81</v>
      </c>
      <c r="BG79">
        <v>1.72</v>
      </c>
      <c r="BH79">
        <v>9.09</v>
      </c>
      <c r="BI79">
        <v>0.91</v>
      </c>
      <c r="BJ79">
        <v>1.38</v>
      </c>
      <c r="BK79">
        <v>1.71</v>
      </c>
      <c r="BL79">
        <v>1.76</v>
      </c>
      <c r="BM79">
        <v>0.16</v>
      </c>
      <c r="BN79">
        <v>3.39</v>
      </c>
      <c r="BO79">
        <v>3.63</v>
      </c>
      <c r="BP79">
        <v>0</v>
      </c>
      <c r="BQ79">
        <v>1.96</v>
      </c>
      <c r="BR79">
        <v>2.11</v>
      </c>
      <c r="BS79">
        <v>1.58</v>
      </c>
      <c r="BT79">
        <v>2.5931600000000001</v>
      </c>
      <c r="BU79">
        <v>1.29233</v>
      </c>
      <c r="BV79">
        <v>1.828999</v>
      </c>
      <c r="BW79">
        <v>1.871267</v>
      </c>
      <c r="BX79">
        <v>0.94368600000000002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1.866587</v>
      </c>
      <c r="CM79">
        <v>3.3821099999999999</v>
      </c>
      <c r="CN79">
        <v>3.4117500000000001</v>
      </c>
      <c r="CO79">
        <v>4.1354550000000003</v>
      </c>
      <c r="CP79">
        <v>3.9643009999999999</v>
      </c>
      <c r="CQ79">
        <v>1.705875</v>
      </c>
      <c r="CR79">
        <v>0.81286000000000003</v>
      </c>
      <c r="CS79">
        <v>2.690321</v>
      </c>
      <c r="CT79">
        <v>0.48148099999999999</v>
      </c>
      <c r="CU79">
        <v>0</v>
      </c>
      <c r="CV79">
        <v>0.74428399999999995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84.031866000000008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659.94135300000005</v>
      </c>
      <c r="L80">
        <v>421.354805</v>
      </c>
      <c r="M80">
        <v>84.627596999999994</v>
      </c>
      <c r="N80">
        <v>114.759384</v>
      </c>
      <c r="O80">
        <v>60.092925999999999</v>
      </c>
      <c r="P80">
        <v>111.06738900000001</v>
      </c>
      <c r="Q80">
        <v>13.582792</v>
      </c>
      <c r="R80">
        <v>28.110769999999999</v>
      </c>
      <c r="S80">
        <v>17.063243</v>
      </c>
      <c r="T80">
        <v>0.36597800000000003</v>
      </c>
      <c r="U80">
        <v>336.09782200000001</v>
      </c>
      <c r="V80">
        <v>17.403217000000001</v>
      </c>
      <c r="W80">
        <v>33.515214999999998</v>
      </c>
      <c r="X80">
        <v>142.07229799999999</v>
      </c>
      <c r="Y80">
        <v>0</v>
      </c>
      <c r="Z80">
        <v>12.62393</v>
      </c>
      <c r="AA80">
        <v>27.061876999999999</v>
      </c>
      <c r="AB80">
        <v>26.414828</v>
      </c>
      <c r="AC80">
        <v>19.333915999999999</v>
      </c>
      <c r="AD80">
        <v>18.168496000000001</v>
      </c>
      <c r="AE80">
        <v>0</v>
      </c>
      <c r="AF80">
        <v>24.46274</v>
      </c>
      <c r="AG80">
        <v>41.125140000000002</v>
      </c>
      <c r="AH80">
        <v>69.724299000000002</v>
      </c>
      <c r="AI80">
        <v>0</v>
      </c>
      <c r="AJ80">
        <v>0</v>
      </c>
      <c r="AK80">
        <v>25.329529999999998</v>
      </c>
      <c r="AL80">
        <v>12.310344000000001</v>
      </c>
      <c r="AM80">
        <v>15.746130000000001</v>
      </c>
      <c r="AN80">
        <v>0.84902100000000003</v>
      </c>
      <c r="AO80">
        <v>0</v>
      </c>
      <c r="AP80">
        <v>4.9349239999999996</v>
      </c>
      <c r="AQ80">
        <v>25.425840000000001</v>
      </c>
      <c r="AR80">
        <v>36.150922000000001</v>
      </c>
      <c r="AS80">
        <v>30.720369999999999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83.575794999999999</v>
      </c>
      <c r="BA80">
        <f t="shared" si="4"/>
        <v>2524.8454549999997</v>
      </c>
      <c r="BD80">
        <v>7.62</v>
      </c>
      <c r="BE80">
        <v>1.39</v>
      </c>
      <c r="BF80">
        <v>2.81</v>
      </c>
      <c r="BG80">
        <v>1.72</v>
      </c>
      <c r="BH80">
        <v>9.09</v>
      </c>
      <c r="BI80">
        <v>0.91</v>
      </c>
      <c r="BJ80">
        <v>1.38</v>
      </c>
      <c r="BK80">
        <v>1.71</v>
      </c>
      <c r="BL80">
        <v>1.77</v>
      </c>
      <c r="BM80">
        <v>0.16</v>
      </c>
      <c r="BN80">
        <v>3.39</v>
      </c>
      <c r="BO80">
        <v>3.63</v>
      </c>
      <c r="BP80">
        <v>0</v>
      </c>
      <c r="BQ80">
        <v>1.96</v>
      </c>
      <c r="BR80">
        <v>2.11</v>
      </c>
      <c r="BS80">
        <v>1.58</v>
      </c>
      <c r="BT80">
        <v>2.5931600000000001</v>
      </c>
      <c r="BU80">
        <v>1.29233</v>
      </c>
      <c r="BV80">
        <v>1.828999</v>
      </c>
      <c r="BW80">
        <v>1.871267</v>
      </c>
      <c r="BX80">
        <v>0.94368600000000002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1.866587</v>
      </c>
      <c r="CM80">
        <v>3.3821099999999999</v>
      </c>
      <c r="CN80">
        <v>3.4117500000000001</v>
      </c>
      <c r="CO80">
        <v>4.1354550000000003</v>
      </c>
      <c r="CP80">
        <v>3.9643009999999999</v>
      </c>
      <c r="CQ80">
        <v>1.705875</v>
      </c>
      <c r="CR80">
        <v>0.81286000000000003</v>
      </c>
      <c r="CS80">
        <v>2.690321</v>
      </c>
      <c r="CT80">
        <v>0.48148099999999999</v>
      </c>
      <c r="CU80">
        <v>0</v>
      </c>
      <c r="CV80">
        <v>0.55821299999999996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83.575794999999999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659.94135300000005</v>
      </c>
      <c r="L81">
        <v>421.354805</v>
      </c>
      <c r="M81">
        <v>84.627596999999994</v>
      </c>
      <c r="N81">
        <v>114.759384</v>
      </c>
      <c r="O81">
        <v>60.092925999999999</v>
      </c>
      <c r="P81">
        <v>111.06738900000001</v>
      </c>
      <c r="Q81">
        <v>13.582792</v>
      </c>
      <c r="R81">
        <v>28.110769999999999</v>
      </c>
      <c r="S81">
        <v>17.063243</v>
      </c>
      <c r="T81">
        <v>0.36597800000000003</v>
      </c>
      <c r="U81">
        <v>336.09782200000001</v>
      </c>
      <c r="V81">
        <v>17.403217000000001</v>
      </c>
      <c r="W81">
        <v>33.515214999999998</v>
      </c>
      <c r="X81">
        <v>142.07229799999999</v>
      </c>
      <c r="Y81">
        <v>0</v>
      </c>
      <c r="Z81">
        <v>12.62393</v>
      </c>
      <c r="AA81">
        <v>27.061876999999999</v>
      </c>
      <c r="AB81">
        <v>13.100471000000001</v>
      </c>
      <c r="AC81">
        <v>19.333915999999999</v>
      </c>
      <c r="AD81">
        <v>9.0842480000000005</v>
      </c>
      <c r="AE81">
        <v>0</v>
      </c>
      <c r="AF81">
        <v>24.46274</v>
      </c>
      <c r="AG81">
        <v>41.125140000000002</v>
      </c>
      <c r="AH81">
        <v>39.519844999999997</v>
      </c>
      <c r="AI81">
        <v>0</v>
      </c>
      <c r="AJ81">
        <v>0</v>
      </c>
      <c r="AK81">
        <v>25.329529999999998</v>
      </c>
      <c r="AL81">
        <v>12.310344000000001</v>
      </c>
      <c r="AM81">
        <v>15.746130000000001</v>
      </c>
      <c r="AN81">
        <v>0.84902100000000003</v>
      </c>
      <c r="AO81">
        <v>0</v>
      </c>
      <c r="AP81">
        <v>4.9349239999999996</v>
      </c>
      <c r="AQ81">
        <v>12.71292</v>
      </c>
      <c r="AR81">
        <v>36.150922000000001</v>
      </c>
      <c r="AS81">
        <v>30.720369999999999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82.993093999999999</v>
      </c>
      <c r="BA81">
        <f t="shared" si="4"/>
        <v>2458.9467749999999</v>
      </c>
      <c r="BD81">
        <v>7.62</v>
      </c>
      <c r="BE81">
        <v>1.1000000000000001</v>
      </c>
      <c r="BF81">
        <v>2.81</v>
      </c>
      <c r="BG81">
        <v>1.72</v>
      </c>
      <c r="BH81">
        <v>9.09</v>
      </c>
      <c r="BI81">
        <v>0.91</v>
      </c>
      <c r="BJ81">
        <v>1.38</v>
      </c>
      <c r="BK81">
        <v>1.71</v>
      </c>
      <c r="BL81">
        <v>1.72</v>
      </c>
      <c r="BM81">
        <v>0.16</v>
      </c>
      <c r="BN81">
        <v>3.39</v>
      </c>
      <c r="BO81">
        <v>3.63</v>
      </c>
      <c r="BP81">
        <v>0</v>
      </c>
      <c r="BQ81">
        <v>1.96</v>
      </c>
      <c r="BR81">
        <v>2.11</v>
      </c>
      <c r="BS81">
        <v>1.58</v>
      </c>
      <c r="BT81">
        <v>2.5931600000000001</v>
      </c>
      <c r="BU81">
        <v>1.29233</v>
      </c>
      <c r="BV81">
        <v>1.828999</v>
      </c>
      <c r="BW81">
        <v>1.871267</v>
      </c>
      <c r="BX81">
        <v>0.94368600000000002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1.866587</v>
      </c>
      <c r="CM81">
        <v>3.3821099999999999</v>
      </c>
      <c r="CN81">
        <v>3.4117500000000001</v>
      </c>
      <c r="CO81">
        <v>4.1354550000000003</v>
      </c>
      <c r="CP81">
        <v>3.9643009999999999</v>
      </c>
      <c r="CQ81">
        <v>1.705875</v>
      </c>
      <c r="CR81">
        <v>0.81286000000000003</v>
      </c>
      <c r="CS81">
        <v>2.690321</v>
      </c>
      <c r="CT81">
        <v>0.48148099999999999</v>
      </c>
      <c r="CU81">
        <v>0</v>
      </c>
      <c r="CV81">
        <v>0.31551200000000001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82.993093999999999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659.94135300000005</v>
      </c>
      <c r="L82">
        <v>421.354805</v>
      </c>
      <c r="M82">
        <v>84.627596999999994</v>
      </c>
      <c r="N82">
        <v>114.759384</v>
      </c>
      <c r="O82">
        <v>60.092925999999999</v>
      </c>
      <c r="P82">
        <v>111.06738900000001</v>
      </c>
      <c r="Q82">
        <v>13.582792</v>
      </c>
      <c r="R82">
        <v>28.110769999999999</v>
      </c>
      <c r="S82">
        <v>17.063243</v>
      </c>
      <c r="T82">
        <v>0.36597800000000003</v>
      </c>
      <c r="U82">
        <v>336.09782200000001</v>
      </c>
      <c r="V82">
        <v>17.403217000000001</v>
      </c>
      <c r="W82">
        <v>33.515214999999998</v>
      </c>
      <c r="X82">
        <v>142.07229799999999</v>
      </c>
      <c r="Y82">
        <v>0</v>
      </c>
      <c r="Z82">
        <v>12.62393</v>
      </c>
      <c r="AA82">
        <v>27.061876999999999</v>
      </c>
      <c r="AB82">
        <v>13.100471000000001</v>
      </c>
      <c r="AC82">
        <v>19.333915999999999</v>
      </c>
      <c r="AD82">
        <v>0</v>
      </c>
      <c r="AE82">
        <v>0</v>
      </c>
      <c r="AF82">
        <v>24.46274</v>
      </c>
      <c r="AG82">
        <v>41.125140000000002</v>
      </c>
      <c r="AH82">
        <v>20.700870999999999</v>
      </c>
      <c r="AI82">
        <v>0</v>
      </c>
      <c r="AJ82">
        <v>0</v>
      </c>
      <c r="AK82">
        <v>25.329529999999998</v>
      </c>
      <c r="AL82">
        <v>12.310344000000001</v>
      </c>
      <c r="AM82">
        <v>15.746130000000001</v>
      </c>
      <c r="AN82">
        <v>0.84902100000000003</v>
      </c>
      <c r="AO82">
        <v>0</v>
      </c>
      <c r="AP82">
        <v>4.9349239999999996</v>
      </c>
      <c r="AQ82">
        <v>12.71292</v>
      </c>
      <c r="AR82">
        <v>36.150922000000001</v>
      </c>
      <c r="AS82">
        <v>30.720369999999999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82.572078999999988</v>
      </c>
      <c r="BA82">
        <f t="shared" si="4"/>
        <v>2430.6225380000001</v>
      </c>
      <c r="BD82">
        <v>7.62</v>
      </c>
      <c r="BE82">
        <v>0.83</v>
      </c>
      <c r="BF82">
        <v>2.81</v>
      </c>
      <c r="BG82">
        <v>1.72</v>
      </c>
      <c r="BH82">
        <v>9.09</v>
      </c>
      <c r="BI82">
        <v>0.91</v>
      </c>
      <c r="BJ82">
        <v>1.38</v>
      </c>
      <c r="BK82">
        <v>1.71</v>
      </c>
      <c r="BL82">
        <v>1.72</v>
      </c>
      <c r="BM82">
        <v>0.16</v>
      </c>
      <c r="BN82">
        <v>3.39</v>
      </c>
      <c r="BO82">
        <v>3.63</v>
      </c>
      <c r="BP82">
        <v>0</v>
      </c>
      <c r="BQ82">
        <v>1.96</v>
      </c>
      <c r="BR82">
        <v>2.11</v>
      </c>
      <c r="BS82">
        <v>1.58</v>
      </c>
      <c r="BT82">
        <v>2.5931600000000001</v>
      </c>
      <c r="BU82">
        <v>1.29233</v>
      </c>
      <c r="BV82">
        <v>1.828999</v>
      </c>
      <c r="BW82">
        <v>1.871267</v>
      </c>
      <c r="BX82">
        <v>0.94368600000000002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1.866587</v>
      </c>
      <c r="CM82">
        <v>3.3821099999999999</v>
      </c>
      <c r="CN82">
        <v>3.4117500000000001</v>
      </c>
      <c r="CO82">
        <v>4.1354550000000003</v>
      </c>
      <c r="CP82">
        <v>3.9643009999999999</v>
      </c>
      <c r="CQ82">
        <v>1.705875</v>
      </c>
      <c r="CR82">
        <v>0.81286000000000003</v>
      </c>
      <c r="CS82">
        <v>2.690321</v>
      </c>
      <c r="CT82">
        <v>0.48148099999999999</v>
      </c>
      <c r="CU82">
        <v>0</v>
      </c>
      <c r="CV82">
        <v>0.164497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82.572078999999988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659.94135300000005</v>
      </c>
      <c r="L83">
        <v>421.354805</v>
      </c>
      <c r="M83">
        <v>84.627596999999994</v>
      </c>
      <c r="N83">
        <v>114.759384</v>
      </c>
      <c r="O83">
        <v>60.092925999999999</v>
      </c>
      <c r="P83">
        <v>111.06738900000001</v>
      </c>
      <c r="Q83">
        <v>13.582792</v>
      </c>
      <c r="R83">
        <v>28.110769999999999</v>
      </c>
      <c r="S83">
        <v>17.063243</v>
      </c>
      <c r="T83">
        <v>0.36597800000000003</v>
      </c>
      <c r="U83">
        <v>319.84550999999999</v>
      </c>
      <c r="V83">
        <v>17.403217000000001</v>
      </c>
      <c r="W83">
        <v>33.515214999999998</v>
      </c>
      <c r="X83">
        <v>142.07229799999999</v>
      </c>
      <c r="Y83">
        <v>0</v>
      </c>
      <c r="Z83">
        <v>12.62393</v>
      </c>
      <c r="AA83">
        <v>27.061876999999999</v>
      </c>
      <c r="AB83">
        <v>13.100471000000001</v>
      </c>
      <c r="AC83">
        <v>19.333915999999999</v>
      </c>
      <c r="AD83">
        <v>0</v>
      </c>
      <c r="AE83">
        <v>0</v>
      </c>
      <c r="AF83">
        <v>24.46274</v>
      </c>
      <c r="AG83">
        <v>41.125140000000002</v>
      </c>
      <c r="AH83">
        <v>0</v>
      </c>
      <c r="AI83">
        <v>0</v>
      </c>
      <c r="AJ83">
        <v>0</v>
      </c>
      <c r="AK83">
        <v>25.329529999999998</v>
      </c>
      <c r="AL83">
        <v>12.310344000000001</v>
      </c>
      <c r="AM83">
        <v>15.746130000000001</v>
      </c>
      <c r="AN83">
        <v>0.84902100000000003</v>
      </c>
      <c r="AO83">
        <v>0</v>
      </c>
      <c r="AP83">
        <v>2.7142080000000002</v>
      </c>
      <c r="AQ83">
        <v>0</v>
      </c>
      <c r="AR83">
        <v>36.150922000000001</v>
      </c>
      <c r="AS83">
        <v>30.720369999999999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81.647582</v>
      </c>
      <c r="BA83">
        <f t="shared" si="4"/>
        <v>2377.8112219999998</v>
      </c>
      <c r="BD83">
        <v>7.62</v>
      </c>
      <c r="BE83">
        <v>0</v>
      </c>
      <c r="BF83">
        <v>2.88</v>
      </c>
      <c r="BG83">
        <v>1.72</v>
      </c>
      <c r="BH83">
        <v>9.09</v>
      </c>
      <c r="BI83">
        <v>0.91</v>
      </c>
      <c r="BJ83">
        <v>1.38</v>
      </c>
      <c r="BK83">
        <v>1.71</v>
      </c>
      <c r="BL83">
        <v>1.72</v>
      </c>
      <c r="BM83">
        <v>0.16</v>
      </c>
      <c r="BN83">
        <v>3.39</v>
      </c>
      <c r="BO83">
        <v>3.63</v>
      </c>
      <c r="BP83">
        <v>0</v>
      </c>
      <c r="BQ83">
        <v>1.96</v>
      </c>
      <c r="BR83">
        <v>2.11</v>
      </c>
      <c r="BS83">
        <v>1.58</v>
      </c>
      <c r="BT83">
        <v>2.5931600000000001</v>
      </c>
      <c r="BU83">
        <v>1.29233</v>
      </c>
      <c r="BV83">
        <v>1.828999</v>
      </c>
      <c r="BW83">
        <v>1.871267</v>
      </c>
      <c r="BX83">
        <v>0.94368600000000002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1.866587</v>
      </c>
      <c r="CM83">
        <v>3.3821099999999999</v>
      </c>
      <c r="CN83">
        <v>3.4117500000000001</v>
      </c>
      <c r="CO83">
        <v>4.1354550000000003</v>
      </c>
      <c r="CP83">
        <v>3.9643009999999999</v>
      </c>
      <c r="CQ83">
        <v>1.705875</v>
      </c>
      <c r="CR83">
        <v>0.81286000000000003</v>
      </c>
      <c r="CS83">
        <v>2.690321</v>
      </c>
      <c r="CT83">
        <v>0.48148099999999999</v>
      </c>
      <c r="CU83">
        <v>0</v>
      </c>
      <c r="CV83">
        <v>0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81.647582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659.94135300000005</v>
      </c>
      <c r="L84">
        <v>421.354805</v>
      </c>
      <c r="M84">
        <v>84.627596999999994</v>
      </c>
      <c r="N84">
        <v>114.759384</v>
      </c>
      <c r="O84">
        <v>60.092925999999999</v>
      </c>
      <c r="P84">
        <v>111.06738900000001</v>
      </c>
      <c r="Q84">
        <v>13.582792</v>
      </c>
      <c r="R84">
        <v>28.110769999999999</v>
      </c>
      <c r="S84">
        <v>17.063243</v>
      </c>
      <c r="T84">
        <v>0.36597800000000003</v>
      </c>
      <c r="U84">
        <v>303.59319799999997</v>
      </c>
      <c r="V84">
        <v>17.403217000000001</v>
      </c>
      <c r="W84">
        <v>33.515214999999998</v>
      </c>
      <c r="X84">
        <v>142.07229799999999</v>
      </c>
      <c r="Y84">
        <v>0</v>
      </c>
      <c r="Z84">
        <v>12.62393</v>
      </c>
      <c r="AA84">
        <v>27.061876999999999</v>
      </c>
      <c r="AB84">
        <v>13.100471000000001</v>
      </c>
      <c r="AC84">
        <v>9.6574270000000002</v>
      </c>
      <c r="AD84">
        <v>0</v>
      </c>
      <c r="AE84">
        <v>0</v>
      </c>
      <c r="AF84">
        <v>24.46274</v>
      </c>
      <c r="AG84">
        <v>41.125140000000002</v>
      </c>
      <c r="AH84">
        <v>0</v>
      </c>
      <c r="AI84">
        <v>0</v>
      </c>
      <c r="AJ84">
        <v>0</v>
      </c>
      <c r="AK84">
        <v>25.329529999999998</v>
      </c>
      <c r="AL84">
        <v>12.310344000000001</v>
      </c>
      <c r="AM84">
        <v>15.746130000000001</v>
      </c>
      <c r="AN84">
        <v>0.84902100000000003</v>
      </c>
      <c r="AO84">
        <v>0</v>
      </c>
      <c r="AP84">
        <v>2.7142080000000002</v>
      </c>
      <c r="AQ84">
        <v>0</v>
      </c>
      <c r="AR84">
        <v>36.150922000000001</v>
      </c>
      <c r="AS84">
        <v>30.720369999999999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82.058038999999994</v>
      </c>
      <c r="BA84">
        <f t="shared" si="4"/>
        <v>2352.2928779999997</v>
      </c>
      <c r="BD84">
        <v>7.62</v>
      </c>
      <c r="BE84">
        <v>0</v>
      </c>
      <c r="BF84">
        <v>2.89</v>
      </c>
      <c r="BG84">
        <v>1.72</v>
      </c>
      <c r="BH84">
        <v>9.09</v>
      </c>
      <c r="BI84">
        <v>0.91</v>
      </c>
      <c r="BJ84">
        <v>1.38</v>
      </c>
      <c r="BK84">
        <v>1.71</v>
      </c>
      <c r="BL84">
        <v>1.72</v>
      </c>
      <c r="BM84">
        <v>0.16</v>
      </c>
      <c r="BN84">
        <v>3.39</v>
      </c>
      <c r="BO84">
        <v>3.63</v>
      </c>
      <c r="BP84">
        <v>0</v>
      </c>
      <c r="BQ84">
        <v>1.96</v>
      </c>
      <c r="BR84">
        <v>2.11</v>
      </c>
      <c r="BS84">
        <v>1.58</v>
      </c>
      <c r="BT84">
        <v>2.5931600000000001</v>
      </c>
      <c r="BU84">
        <v>1.29233</v>
      </c>
      <c r="BV84">
        <v>1.828999</v>
      </c>
      <c r="BW84">
        <v>1.871267</v>
      </c>
      <c r="BX84">
        <v>0.94368600000000002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1.866587</v>
      </c>
      <c r="CM84">
        <v>3.3821099999999999</v>
      </c>
      <c r="CN84">
        <v>3.4117500000000001</v>
      </c>
      <c r="CO84">
        <v>4.1354550000000003</v>
      </c>
      <c r="CP84">
        <v>3.9643009999999999</v>
      </c>
      <c r="CQ84">
        <v>1.705875</v>
      </c>
      <c r="CR84">
        <v>0.81286000000000003</v>
      </c>
      <c r="CS84">
        <v>2.690321</v>
      </c>
      <c r="CT84">
        <v>0.48148099999999999</v>
      </c>
      <c r="CU84">
        <v>0.40045700000000001</v>
      </c>
      <c r="CV84">
        <v>0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82.058038999999994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659.94135300000005</v>
      </c>
      <c r="L85">
        <v>421.354805</v>
      </c>
      <c r="M85">
        <v>84.627596999999994</v>
      </c>
      <c r="N85">
        <v>114.759384</v>
      </c>
      <c r="O85">
        <v>60.092925999999999</v>
      </c>
      <c r="P85">
        <v>111.06738900000001</v>
      </c>
      <c r="Q85">
        <v>13.582792</v>
      </c>
      <c r="R85">
        <v>28.110769999999999</v>
      </c>
      <c r="S85">
        <v>17.063243</v>
      </c>
      <c r="T85">
        <v>0.36597800000000003</v>
      </c>
      <c r="U85">
        <v>293.84181000000001</v>
      </c>
      <c r="V85">
        <v>17.403217000000001</v>
      </c>
      <c r="W85">
        <v>33.515214999999998</v>
      </c>
      <c r="X85">
        <v>142.07229799999999</v>
      </c>
      <c r="Y85">
        <v>0</v>
      </c>
      <c r="Z85">
        <v>12.62393</v>
      </c>
      <c r="AA85">
        <v>27.061876999999999</v>
      </c>
      <c r="AB85">
        <v>0</v>
      </c>
      <c r="AC85">
        <v>9.6574270000000002</v>
      </c>
      <c r="AD85">
        <v>0</v>
      </c>
      <c r="AE85">
        <v>0</v>
      </c>
      <c r="AF85">
        <v>24.46274</v>
      </c>
      <c r="AG85">
        <v>41.125140000000002</v>
      </c>
      <c r="AH85">
        <v>0</v>
      </c>
      <c r="AI85">
        <v>0</v>
      </c>
      <c r="AJ85">
        <v>0</v>
      </c>
      <c r="AK85">
        <v>25.329529999999998</v>
      </c>
      <c r="AL85">
        <v>12.310344000000001</v>
      </c>
      <c r="AM85">
        <v>15.746130000000001</v>
      </c>
      <c r="AN85">
        <v>0.84902100000000003</v>
      </c>
      <c r="AO85">
        <v>0</v>
      </c>
      <c r="AP85">
        <v>2.7142080000000002</v>
      </c>
      <c r="AQ85">
        <v>0</v>
      </c>
      <c r="AR85">
        <v>36.150922000000001</v>
      </c>
      <c r="AS85">
        <v>30.720369999999999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82.580358999999987</v>
      </c>
      <c r="BA85">
        <f t="shared" si="4"/>
        <v>2329.9633389999999</v>
      </c>
      <c r="BD85">
        <v>7.62</v>
      </c>
      <c r="BE85">
        <v>0</v>
      </c>
      <c r="BF85">
        <v>2.89</v>
      </c>
      <c r="BG85">
        <v>1.72</v>
      </c>
      <c r="BH85">
        <v>9.09</v>
      </c>
      <c r="BI85">
        <v>0.91</v>
      </c>
      <c r="BJ85">
        <v>1.38</v>
      </c>
      <c r="BK85">
        <v>1.71</v>
      </c>
      <c r="BL85">
        <v>1.72</v>
      </c>
      <c r="BM85">
        <v>0.16</v>
      </c>
      <c r="BN85">
        <v>3.39</v>
      </c>
      <c r="BO85">
        <v>3.63</v>
      </c>
      <c r="BP85">
        <v>0</v>
      </c>
      <c r="BQ85">
        <v>1.96</v>
      </c>
      <c r="BR85">
        <v>2.11</v>
      </c>
      <c r="BS85">
        <v>1.58</v>
      </c>
      <c r="BT85">
        <v>2.5931600000000001</v>
      </c>
      <c r="BU85">
        <v>1.29233</v>
      </c>
      <c r="BV85">
        <v>1.828999</v>
      </c>
      <c r="BW85">
        <v>1.871267</v>
      </c>
      <c r="BX85">
        <v>0.94368600000000002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1.866587</v>
      </c>
      <c r="CM85">
        <v>3.3821099999999999</v>
      </c>
      <c r="CN85">
        <v>3.4117500000000001</v>
      </c>
      <c r="CO85">
        <v>4.1354550000000003</v>
      </c>
      <c r="CP85">
        <v>4.0861640000000001</v>
      </c>
      <c r="CQ85">
        <v>1.705875</v>
      </c>
      <c r="CR85">
        <v>0.81286000000000003</v>
      </c>
      <c r="CS85">
        <v>2.690321</v>
      </c>
      <c r="CT85">
        <v>0.48148099999999999</v>
      </c>
      <c r="CU85">
        <v>0.80091400000000001</v>
      </c>
      <c r="CV85">
        <v>0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82.580358999999987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659.94135300000005</v>
      </c>
      <c r="L86">
        <v>421.354805</v>
      </c>
      <c r="M86">
        <v>84.627596999999994</v>
      </c>
      <c r="N86">
        <v>114.759384</v>
      </c>
      <c r="O86">
        <v>60.092925999999999</v>
      </c>
      <c r="P86">
        <v>111.06738900000001</v>
      </c>
      <c r="Q86">
        <v>13.582792</v>
      </c>
      <c r="R86">
        <v>28.110769999999999</v>
      </c>
      <c r="S86">
        <v>17.063243</v>
      </c>
      <c r="T86">
        <v>0.36597800000000003</v>
      </c>
      <c r="U86">
        <v>268.87825800000002</v>
      </c>
      <c r="V86">
        <v>17.403217000000001</v>
      </c>
      <c r="W86">
        <v>33.515214999999998</v>
      </c>
      <c r="X86">
        <v>142.07229799999999</v>
      </c>
      <c r="Y86">
        <v>0</v>
      </c>
      <c r="Z86">
        <v>12.62393</v>
      </c>
      <c r="AA86">
        <v>27.061876999999999</v>
      </c>
      <c r="AB86">
        <v>0</v>
      </c>
      <c r="AC86">
        <v>9.6574270000000002</v>
      </c>
      <c r="AD86">
        <v>0</v>
      </c>
      <c r="AE86">
        <v>0</v>
      </c>
      <c r="AF86">
        <v>24.46274</v>
      </c>
      <c r="AG86">
        <v>41.125140000000002</v>
      </c>
      <c r="AH86">
        <v>0</v>
      </c>
      <c r="AI86">
        <v>0</v>
      </c>
      <c r="AJ86">
        <v>0</v>
      </c>
      <c r="AK86">
        <v>25.329529999999998</v>
      </c>
      <c r="AL86">
        <v>12.310344000000001</v>
      </c>
      <c r="AM86">
        <v>15.746130000000001</v>
      </c>
      <c r="AN86">
        <v>0.84902100000000003</v>
      </c>
      <c r="AO86">
        <v>0</v>
      </c>
      <c r="AP86">
        <v>2.7142080000000002</v>
      </c>
      <c r="AQ86">
        <v>0</v>
      </c>
      <c r="AR86">
        <v>36.150922000000001</v>
      </c>
      <c r="AS86">
        <v>30.720369999999999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82.995651999999978</v>
      </c>
      <c r="BA86">
        <f t="shared" si="4"/>
        <v>2305.4150799999998</v>
      </c>
      <c r="BD86">
        <v>7.62</v>
      </c>
      <c r="BE86">
        <v>0</v>
      </c>
      <c r="BF86">
        <v>2.89</v>
      </c>
      <c r="BG86">
        <v>1.72</v>
      </c>
      <c r="BH86">
        <v>9.09</v>
      </c>
      <c r="BI86">
        <v>0.91</v>
      </c>
      <c r="BJ86">
        <v>1.38</v>
      </c>
      <c r="BK86">
        <v>1.71</v>
      </c>
      <c r="BL86">
        <v>1.72</v>
      </c>
      <c r="BM86">
        <v>0.16</v>
      </c>
      <c r="BN86">
        <v>3.39</v>
      </c>
      <c r="BO86">
        <v>3.63</v>
      </c>
      <c r="BP86">
        <v>0</v>
      </c>
      <c r="BQ86">
        <v>1.96</v>
      </c>
      <c r="BR86">
        <v>2.11</v>
      </c>
      <c r="BS86">
        <v>1.58</v>
      </c>
      <c r="BT86">
        <v>2.5931600000000001</v>
      </c>
      <c r="BU86">
        <v>1.29233</v>
      </c>
      <c r="BV86">
        <v>1.828999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1.866587</v>
      </c>
      <c r="CM86">
        <v>3.3821099999999999</v>
      </c>
      <c r="CN86">
        <v>3.4117500000000001</v>
      </c>
      <c r="CO86">
        <v>4.1354550000000003</v>
      </c>
      <c r="CP86">
        <v>4.101</v>
      </c>
      <c r="CQ86">
        <v>1.705875</v>
      </c>
      <c r="CR86">
        <v>0.81286000000000003</v>
      </c>
      <c r="CS86">
        <v>2.690321</v>
      </c>
      <c r="CT86">
        <v>0.48148099999999999</v>
      </c>
      <c r="CU86">
        <v>1.201371</v>
      </c>
      <c r="CV86">
        <v>0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82.995651999999978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659.94135300000005</v>
      </c>
      <c r="L87">
        <v>421.354805</v>
      </c>
      <c r="M87">
        <v>84.627596999999994</v>
      </c>
      <c r="N87">
        <v>114.759384</v>
      </c>
      <c r="O87">
        <v>60.092925999999999</v>
      </c>
      <c r="P87">
        <v>111.06738900000001</v>
      </c>
      <c r="Q87">
        <v>13.582792</v>
      </c>
      <c r="R87">
        <v>28.110769999999999</v>
      </c>
      <c r="S87">
        <v>17.063243</v>
      </c>
      <c r="T87">
        <v>0.36597800000000003</v>
      </c>
      <c r="U87">
        <v>268.87825800000002</v>
      </c>
      <c r="V87">
        <v>17.403217000000001</v>
      </c>
      <c r="W87">
        <v>33.515214999999998</v>
      </c>
      <c r="X87">
        <v>142.07229799999999</v>
      </c>
      <c r="Y87">
        <v>0</v>
      </c>
      <c r="Z87">
        <v>12.62393</v>
      </c>
      <c r="AA87">
        <v>27.061876999999999</v>
      </c>
      <c r="AB87">
        <v>0</v>
      </c>
      <c r="AC87">
        <v>0</v>
      </c>
      <c r="AD87">
        <v>0</v>
      </c>
      <c r="AE87">
        <v>0</v>
      </c>
      <c r="AF87">
        <v>24.46274</v>
      </c>
      <c r="AG87">
        <v>41.125140000000002</v>
      </c>
      <c r="AH87">
        <v>0</v>
      </c>
      <c r="AI87">
        <v>0</v>
      </c>
      <c r="AJ87">
        <v>0</v>
      </c>
      <c r="AK87">
        <v>25.329529999999998</v>
      </c>
      <c r="AL87">
        <v>12.310344000000001</v>
      </c>
      <c r="AM87">
        <v>15.746130000000001</v>
      </c>
      <c r="AN87">
        <v>0.84902100000000003</v>
      </c>
      <c r="AO87">
        <v>0</v>
      </c>
      <c r="AP87">
        <v>2.7142080000000002</v>
      </c>
      <c r="AQ87">
        <v>0</v>
      </c>
      <c r="AR87">
        <v>36.150922000000001</v>
      </c>
      <c r="AS87">
        <v>30.720369999999999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83.396108999999981</v>
      </c>
      <c r="BA87">
        <f t="shared" si="4"/>
        <v>2296.1581099999994</v>
      </c>
      <c r="BD87">
        <v>7.62</v>
      </c>
      <c r="BE87">
        <v>0</v>
      </c>
      <c r="BF87">
        <v>2.89</v>
      </c>
      <c r="BG87">
        <v>1.72</v>
      </c>
      <c r="BH87">
        <v>9.09</v>
      </c>
      <c r="BI87">
        <v>0.91</v>
      </c>
      <c r="BJ87">
        <v>1.38</v>
      </c>
      <c r="BK87">
        <v>1.71</v>
      </c>
      <c r="BL87">
        <v>1.72</v>
      </c>
      <c r="BM87">
        <v>0.16</v>
      </c>
      <c r="BN87">
        <v>3.39</v>
      </c>
      <c r="BO87">
        <v>3.63</v>
      </c>
      <c r="BP87">
        <v>0</v>
      </c>
      <c r="BQ87">
        <v>1.96</v>
      </c>
      <c r="BR87">
        <v>2.11</v>
      </c>
      <c r="BS87">
        <v>1.58</v>
      </c>
      <c r="BT87">
        <v>2.5931600000000001</v>
      </c>
      <c r="BU87">
        <v>1.29233</v>
      </c>
      <c r="BV87">
        <v>1.828999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1.866587</v>
      </c>
      <c r="CM87">
        <v>3.3821099999999999</v>
      </c>
      <c r="CN87">
        <v>3.4117500000000001</v>
      </c>
      <c r="CO87">
        <v>4.1354550000000003</v>
      </c>
      <c r="CP87">
        <v>4.101</v>
      </c>
      <c r="CQ87">
        <v>1.705875</v>
      </c>
      <c r="CR87">
        <v>0.81286000000000003</v>
      </c>
      <c r="CS87">
        <v>2.690321</v>
      </c>
      <c r="CT87">
        <v>0.48148099999999999</v>
      </c>
      <c r="CU87">
        <v>1.601828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83.396108999999981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659.94135300000005</v>
      </c>
      <c r="L88">
        <v>421.354805</v>
      </c>
      <c r="M88">
        <v>84.627596999999994</v>
      </c>
      <c r="N88">
        <v>114.759384</v>
      </c>
      <c r="O88">
        <v>60.092925999999999</v>
      </c>
      <c r="P88">
        <v>111.06738900000001</v>
      </c>
      <c r="Q88">
        <v>13.582792</v>
      </c>
      <c r="R88">
        <v>28.110769999999999</v>
      </c>
      <c r="S88">
        <v>17.063243</v>
      </c>
      <c r="T88">
        <v>0.36597800000000003</v>
      </c>
      <c r="U88">
        <v>268.87825800000002</v>
      </c>
      <c r="V88">
        <v>17.403217000000001</v>
      </c>
      <c r="W88">
        <v>33.515214999999998</v>
      </c>
      <c r="X88">
        <v>142.07229799999999</v>
      </c>
      <c r="Y88">
        <v>0</v>
      </c>
      <c r="Z88">
        <v>12.62393</v>
      </c>
      <c r="AA88">
        <v>27.061876999999999</v>
      </c>
      <c r="AB88">
        <v>0</v>
      </c>
      <c r="AC88">
        <v>0</v>
      </c>
      <c r="AD88">
        <v>0</v>
      </c>
      <c r="AE88">
        <v>0</v>
      </c>
      <c r="AF88">
        <v>24.46274</v>
      </c>
      <c r="AG88">
        <v>41.125140000000002</v>
      </c>
      <c r="AH88">
        <v>0</v>
      </c>
      <c r="AI88">
        <v>0</v>
      </c>
      <c r="AJ88">
        <v>0</v>
      </c>
      <c r="AK88">
        <v>25.329529999999998</v>
      </c>
      <c r="AL88">
        <v>12.310344000000001</v>
      </c>
      <c r="AM88">
        <v>15.746130000000001</v>
      </c>
      <c r="AN88">
        <v>0.84902100000000003</v>
      </c>
      <c r="AO88">
        <v>0</v>
      </c>
      <c r="AP88">
        <v>2.7142080000000002</v>
      </c>
      <c r="AQ88">
        <v>0</v>
      </c>
      <c r="AR88">
        <v>36.150922000000001</v>
      </c>
      <c r="AS88">
        <v>30.720369999999999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83.396108999999981</v>
      </c>
      <c r="BA88">
        <f t="shared" si="4"/>
        <v>2296.1581099999994</v>
      </c>
      <c r="BD88">
        <v>7.62</v>
      </c>
      <c r="BE88">
        <v>0</v>
      </c>
      <c r="BF88">
        <v>2.89</v>
      </c>
      <c r="BG88">
        <v>1.72</v>
      </c>
      <c r="BH88">
        <v>9.09</v>
      </c>
      <c r="BI88">
        <v>0.91</v>
      </c>
      <c r="BJ88">
        <v>1.38</v>
      </c>
      <c r="BK88">
        <v>1.71</v>
      </c>
      <c r="BL88">
        <v>1.72</v>
      </c>
      <c r="BM88">
        <v>0.16</v>
      </c>
      <c r="BN88">
        <v>3.39</v>
      </c>
      <c r="BO88">
        <v>3.63</v>
      </c>
      <c r="BP88">
        <v>0</v>
      </c>
      <c r="BQ88">
        <v>1.96</v>
      </c>
      <c r="BR88">
        <v>2.11</v>
      </c>
      <c r="BS88">
        <v>1.58</v>
      </c>
      <c r="BT88">
        <v>2.5931600000000001</v>
      </c>
      <c r="BU88">
        <v>1.29233</v>
      </c>
      <c r="BV88">
        <v>1.828999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1.866587</v>
      </c>
      <c r="CM88">
        <v>3.3821099999999999</v>
      </c>
      <c r="CN88">
        <v>3.4117500000000001</v>
      </c>
      <c r="CO88">
        <v>4.1354550000000003</v>
      </c>
      <c r="CP88">
        <v>4.101</v>
      </c>
      <c r="CQ88">
        <v>1.705875</v>
      </c>
      <c r="CR88">
        <v>0.81286000000000003</v>
      </c>
      <c r="CS88">
        <v>2.690321</v>
      </c>
      <c r="CT88">
        <v>0.48148099999999999</v>
      </c>
      <c r="CU88">
        <v>1.601828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83.396108999999981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659.94135300000005</v>
      </c>
      <c r="L89">
        <v>421.354805</v>
      </c>
      <c r="M89">
        <v>84.627596999999994</v>
      </c>
      <c r="N89">
        <v>114.759384</v>
      </c>
      <c r="O89">
        <v>60.092925999999999</v>
      </c>
      <c r="P89">
        <v>111.06738900000001</v>
      </c>
      <c r="Q89">
        <v>13.582792</v>
      </c>
      <c r="R89">
        <v>28.110769999999999</v>
      </c>
      <c r="S89">
        <v>17.063243</v>
      </c>
      <c r="T89">
        <v>0.36597800000000003</v>
      </c>
      <c r="U89">
        <v>268.87825800000002</v>
      </c>
      <c r="V89">
        <v>17.403217000000001</v>
      </c>
      <c r="W89">
        <v>33.515214999999998</v>
      </c>
      <c r="X89">
        <v>142.07229799999999</v>
      </c>
      <c r="Y89">
        <v>0</v>
      </c>
      <c r="Z89">
        <v>12.62393</v>
      </c>
      <c r="AA89">
        <v>17.119102000000002</v>
      </c>
      <c r="AB89">
        <v>0</v>
      </c>
      <c r="AC89">
        <v>0</v>
      </c>
      <c r="AD89">
        <v>0</v>
      </c>
      <c r="AE89">
        <v>0</v>
      </c>
      <c r="AF89">
        <v>16.047557000000001</v>
      </c>
      <c r="AG89">
        <v>41.125140000000002</v>
      </c>
      <c r="AH89">
        <v>0</v>
      </c>
      <c r="AI89">
        <v>0</v>
      </c>
      <c r="AJ89">
        <v>0</v>
      </c>
      <c r="AK89">
        <v>25.329529999999998</v>
      </c>
      <c r="AL89">
        <v>12.310344000000001</v>
      </c>
      <c r="AM89">
        <v>15.746130000000001</v>
      </c>
      <c r="AN89">
        <v>0.84902100000000003</v>
      </c>
      <c r="AO89">
        <v>0</v>
      </c>
      <c r="AP89">
        <v>2.7142080000000002</v>
      </c>
      <c r="AQ89">
        <v>0</v>
      </c>
      <c r="AR89">
        <v>36.150922000000001</v>
      </c>
      <c r="AS89">
        <v>30.720369999999999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83.396108999999981</v>
      </c>
      <c r="BA89">
        <f t="shared" si="4"/>
        <v>2277.8001519999993</v>
      </c>
      <c r="BD89">
        <v>7.62</v>
      </c>
      <c r="BE89">
        <v>0</v>
      </c>
      <c r="BF89">
        <v>2.89</v>
      </c>
      <c r="BG89">
        <v>1.72</v>
      </c>
      <c r="BH89">
        <v>9.09</v>
      </c>
      <c r="BI89">
        <v>0.91</v>
      </c>
      <c r="BJ89">
        <v>1.38</v>
      </c>
      <c r="BK89">
        <v>1.71</v>
      </c>
      <c r="BL89">
        <v>1.72</v>
      </c>
      <c r="BM89">
        <v>0.16</v>
      </c>
      <c r="BN89">
        <v>3.39</v>
      </c>
      <c r="BO89">
        <v>3.63</v>
      </c>
      <c r="BP89">
        <v>0</v>
      </c>
      <c r="BQ89">
        <v>1.96</v>
      </c>
      <c r="BR89">
        <v>2.11</v>
      </c>
      <c r="BS89">
        <v>1.58</v>
      </c>
      <c r="BT89">
        <v>2.5931600000000001</v>
      </c>
      <c r="BU89">
        <v>1.29233</v>
      </c>
      <c r="BV89">
        <v>1.828999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1.866587</v>
      </c>
      <c r="CM89">
        <v>3.3821099999999999</v>
      </c>
      <c r="CN89">
        <v>3.4117500000000001</v>
      </c>
      <c r="CO89">
        <v>4.1354550000000003</v>
      </c>
      <c r="CP89">
        <v>4.101</v>
      </c>
      <c r="CQ89">
        <v>1.705875</v>
      </c>
      <c r="CR89">
        <v>0.81286000000000003</v>
      </c>
      <c r="CS89">
        <v>2.690321</v>
      </c>
      <c r="CT89">
        <v>0.48148099999999999</v>
      </c>
      <c r="CU89">
        <v>1.601828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83.396108999999981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659.94135300000005</v>
      </c>
      <c r="L90">
        <v>421.354805</v>
      </c>
      <c r="M90">
        <v>84.627596999999994</v>
      </c>
      <c r="N90">
        <v>114.759384</v>
      </c>
      <c r="O90">
        <v>60.092925999999999</v>
      </c>
      <c r="P90">
        <v>111.06738900000001</v>
      </c>
      <c r="Q90">
        <v>13.582792</v>
      </c>
      <c r="R90">
        <v>28.110769999999999</v>
      </c>
      <c r="S90">
        <v>17.063243</v>
      </c>
      <c r="T90">
        <v>0.36597800000000003</v>
      </c>
      <c r="U90">
        <v>268.87825800000002</v>
      </c>
      <c r="V90">
        <v>17.403217000000001</v>
      </c>
      <c r="W90">
        <v>33.515214999999998</v>
      </c>
      <c r="X90">
        <v>142.07229799999999</v>
      </c>
      <c r="Y90">
        <v>0</v>
      </c>
      <c r="Z90">
        <v>12.62393</v>
      </c>
      <c r="AA90">
        <v>17.119102000000002</v>
      </c>
      <c r="AB90">
        <v>0</v>
      </c>
      <c r="AC90">
        <v>0</v>
      </c>
      <c r="AD90">
        <v>0</v>
      </c>
      <c r="AE90">
        <v>0</v>
      </c>
      <c r="AF90">
        <v>16.047557000000001</v>
      </c>
      <c r="AG90">
        <v>41.125140000000002</v>
      </c>
      <c r="AH90">
        <v>0</v>
      </c>
      <c r="AI90">
        <v>0</v>
      </c>
      <c r="AJ90">
        <v>0</v>
      </c>
      <c r="AK90">
        <v>25.329529999999998</v>
      </c>
      <c r="AL90">
        <v>12.310344000000001</v>
      </c>
      <c r="AM90">
        <v>15.746130000000001</v>
      </c>
      <c r="AN90">
        <v>0.84902100000000003</v>
      </c>
      <c r="AO90">
        <v>0</v>
      </c>
      <c r="AP90">
        <v>2.7142080000000002</v>
      </c>
      <c r="AQ90">
        <v>0</v>
      </c>
      <c r="AR90">
        <v>36.150922000000001</v>
      </c>
      <c r="AS90">
        <v>30.720369999999999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83.396108999999981</v>
      </c>
      <c r="BA90">
        <f t="shared" si="4"/>
        <v>2277.8001519999993</v>
      </c>
      <c r="BD90">
        <v>7.62</v>
      </c>
      <c r="BE90">
        <v>0</v>
      </c>
      <c r="BF90">
        <v>2.89</v>
      </c>
      <c r="BG90">
        <v>1.72</v>
      </c>
      <c r="BH90">
        <v>9.09</v>
      </c>
      <c r="BI90">
        <v>0.91</v>
      </c>
      <c r="BJ90">
        <v>1.38</v>
      </c>
      <c r="BK90">
        <v>1.71</v>
      </c>
      <c r="BL90">
        <v>1.72</v>
      </c>
      <c r="BM90">
        <v>0.16</v>
      </c>
      <c r="BN90">
        <v>3.39</v>
      </c>
      <c r="BO90">
        <v>3.63</v>
      </c>
      <c r="BP90">
        <v>0</v>
      </c>
      <c r="BQ90">
        <v>1.96</v>
      </c>
      <c r="BR90">
        <v>2.11</v>
      </c>
      <c r="BS90">
        <v>1.58</v>
      </c>
      <c r="BT90">
        <v>2.5931600000000001</v>
      </c>
      <c r="BU90">
        <v>1.29233</v>
      </c>
      <c r="BV90">
        <v>1.828999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1.866587</v>
      </c>
      <c r="CM90">
        <v>3.3821099999999999</v>
      </c>
      <c r="CN90">
        <v>3.4117500000000001</v>
      </c>
      <c r="CO90">
        <v>4.1354550000000003</v>
      </c>
      <c r="CP90">
        <v>4.101</v>
      </c>
      <c r="CQ90">
        <v>1.705875</v>
      </c>
      <c r="CR90">
        <v>0.81286000000000003</v>
      </c>
      <c r="CS90">
        <v>2.690321</v>
      </c>
      <c r="CT90">
        <v>0.48148099999999999</v>
      </c>
      <c r="CU90">
        <v>1.601828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83.396108999999981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659.94135300000005</v>
      </c>
      <c r="L91">
        <v>421.354805</v>
      </c>
      <c r="M91">
        <v>84.627596999999994</v>
      </c>
      <c r="N91">
        <v>114.759384</v>
      </c>
      <c r="O91">
        <v>60.092925999999999</v>
      </c>
      <c r="P91">
        <v>111.06738900000001</v>
      </c>
      <c r="Q91">
        <v>13.582792</v>
      </c>
      <c r="R91">
        <v>28.110769999999999</v>
      </c>
      <c r="S91">
        <v>17.236601</v>
      </c>
      <c r="T91">
        <v>0.36597800000000003</v>
      </c>
      <c r="U91">
        <v>268.87825800000002</v>
      </c>
      <c r="V91">
        <v>17.403217000000001</v>
      </c>
      <c r="W91">
        <v>33.515214999999998</v>
      </c>
      <c r="X91">
        <v>142.07229799999999</v>
      </c>
      <c r="Y91">
        <v>0</v>
      </c>
      <c r="Z91">
        <v>12.62393</v>
      </c>
      <c r="AA91">
        <v>13.467027</v>
      </c>
      <c r="AB91">
        <v>0</v>
      </c>
      <c r="AC91">
        <v>0</v>
      </c>
      <c r="AD91">
        <v>0</v>
      </c>
      <c r="AE91">
        <v>0</v>
      </c>
      <c r="AF91">
        <v>16.047557000000001</v>
      </c>
      <c r="AG91">
        <v>41.125140000000002</v>
      </c>
      <c r="AH91">
        <v>0</v>
      </c>
      <c r="AI91">
        <v>0</v>
      </c>
      <c r="AJ91">
        <v>0</v>
      </c>
      <c r="AK91">
        <v>25.329529999999998</v>
      </c>
      <c r="AL91">
        <v>12.310344000000001</v>
      </c>
      <c r="AM91">
        <v>15.746130000000001</v>
      </c>
      <c r="AN91">
        <v>0.84902100000000003</v>
      </c>
      <c r="AO91">
        <v>0</v>
      </c>
      <c r="AP91">
        <v>2.7142080000000002</v>
      </c>
      <c r="AQ91">
        <v>0</v>
      </c>
      <c r="AR91">
        <v>36.150922000000001</v>
      </c>
      <c r="AS91">
        <v>30.720369999999999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83.516108999999986</v>
      </c>
      <c r="BA91">
        <f t="shared" si="4"/>
        <v>2274.4414349999997</v>
      </c>
      <c r="BD91">
        <v>7.62</v>
      </c>
      <c r="BE91">
        <v>0</v>
      </c>
      <c r="BF91">
        <v>2.89</v>
      </c>
      <c r="BG91">
        <v>1.72</v>
      </c>
      <c r="BH91">
        <v>9.09</v>
      </c>
      <c r="BI91">
        <v>0.94</v>
      </c>
      <c r="BJ91">
        <v>1.4</v>
      </c>
      <c r="BK91">
        <v>1.76</v>
      </c>
      <c r="BL91">
        <v>1.74</v>
      </c>
      <c r="BM91">
        <v>0.16</v>
      </c>
      <c r="BN91">
        <v>3.39</v>
      </c>
      <c r="BO91">
        <v>3.63</v>
      </c>
      <c r="BP91">
        <v>0</v>
      </c>
      <c r="BQ91">
        <v>1.96</v>
      </c>
      <c r="BR91">
        <v>2.11</v>
      </c>
      <c r="BS91">
        <v>1.58</v>
      </c>
      <c r="BT91">
        <v>2.5931600000000001</v>
      </c>
      <c r="BU91">
        <v>1.29233</v>
      </c>
      <c r="BV91">
        <v>1.828999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1.866587</v>
      </c>
      <c r="CM91">
        <v>3.3821099999999999</v>
      </c>
      <c r="CN91">
        <v>3.4117500000000001</v>
      </c>
      <c r="CO91">
        <v>4.1354550000000003</v>
      </c>
      <c r="CP91">
        <v>4.101</v>
      </c>
      <c r="CQ91">
        <v>1.705875</v>
      </c>
      <c r="CR91">
        <v>0.81286000000000003</v>
      </c>
      <c r="CS91">
        <v>2.690321</v>
      </c>
      <c r="CT91">
        <v>0.48148099999999999</v>
      </c>
      <c r="CU91">
        <v>1.601828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83.516108999999986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591.36603300000002</v>
      </c>
      <c r="L92">
        <v>421.354805</v>
      </c>
      <c r="M92">
        <v>84.627596999999994</v>
      </c>
      <c r="N92">
        <v>114.759384</v>
      </c>
      <c r="O92">
        <v>60.092925999999999</v>
      </c>
      <c r="P92">
        <v>111.06738900000001</v>
      </c>
      <c r="Q92">
        <v>13.582792</v>
      </c>
      <c r="R92">
        <v>28.110769999999999</v>
      </c>
      <c r="S92">
        <v>17.063243</v>
      </c>
      <c r="T92">
        <v>0.36597800000000003</v>
      </c>
      <c r="U92">
        <v>268.87825800000002</v>
      </c>
      <c r="V92">
        <v>17.403217000000001</v>
      </c>
      <c r="W92">
        <v>33.515214999999998</v>
      </c>
      <c r="X92">
        <v>142.07229799999999</v>
      </c>
      <c r="Y92">
        <v>0</v>
      </c>
      <c r="Z92">
        <v>12.62393</v>
      </c>
      <c r="AA92">
        <v>13.162687999999999</v>
      </c>
      <c r="AB92">
        <v>0</v>
      </c>
      <c r="AC92">
        <v>0</v>
      </c>
      <c r="AD92">
        <v>0</v>
      </c>
      <c r="AE92">
        <v>0</v>
      </c>
      <c r="AF92">
        <v>16.047557000000001</v>
      </c>
      <c r="AG92">
        <v>41.125140000000002</v>
      </c>
      <c r="AH92">
        <v>0</v>
      </c>
      <c r="AI92">
        <v>0</v>
      </c>
      <c r="AJ92">
        <v>0</v>
      </c>
      <c r="AK92">
        <v>25.329529999999998</v>
      </c>
      <c r="AL92">
        <v>12.310344000000001</v>
      </c>
      <c r="AM92">
        <v>15.746130000000001</v>
      </c>
      <c r="AN92">
        <v>0.84902100000000003</v>
      </c>
      <c r="AO92">
        <v>0</v>
      </c>
      <c r="AP92">
        <v>2.7142080000000002</v>
      </c>
      <c r="AQ92">
        <v>0</v>
      </c>
      <c r="AR92">
        <v>36.150922000000001</v>
      </c>
      <c r="AS92">
        <v>30.720369999999999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83.536108999999996</v>
      </c>
      <c r="BA92">
        <f t="shared" si="4"/>
        <v>2205.408418</v>
      </c>
      <c r="BD92">
        <v>7.62</v>
      </c>
      <c r="BE92">
        <v>0</v>
      </c>
      <c r="BF92">
        <v>2.89</v>
      </c>
      <c r="BG92">
        <v>1.72</v>
      </c>
      <c r="BH92">
        <v>9.09</v>
      </c>
      <c r="BI92">
        <v>0.95</v>
      </c>
      <c r="BJ92">
        <v>1.4</v>
      </c>
      <c r="BK92">
        <v>1.77</v>
      </c>
      <c r="BL92">
        <v>1.74</v>
      </c>
      <c r="BM92">
        <v>0.16</v>
      </c>
      <c r="BN92">
        <v>3.39</v>
      </c>
      <c r="BO92">
        <v>3.63</v>
      </c>
      <c r="BP92">
        <v>0</v>
      </c>
      <c r="BQ92">
        <v>1.96</v>
      </c>
      <c r="BR92">
        <v>2.11</v>
      </c>
      <c r="BS92">
        <v>1.58</v>
      </c>
      <c r="BT92">
        <v>2.5931600000000001</v>
      </c>
      <c r="BU92">
        <v>1.29233</v>
      </c>
      <c r="BV92">
        <v>1.828999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1.866587</v>
      </c>
      <c r="CM92">
        <v>3.3821099999999999</v>
      </c>
      <c r="CN92">
        <v>3.4117500000000001</v>
      </c>
      <c r="CO92">
        <v>4.1354550000000003</v>
      </c>
      <c r="CP92">
        <v>4.101</v>
      </c>
      <c r="CQ92">
        <v>1.705875</v>
      </c>
      <c r="CR92">
        <v>0.81286000000000003</v>
      </c>
      <c r="CS92">
        <v>2.690321</v>
      </c>
      <c r="CT92">
        <v>0.48148099999999999</v>
      </c>
      <c r="CU92">
        <v>1.601828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83.536108999999996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612.25958100000003</v>
      </c>
      <c r="L93">
        <v>421.354805</v>
      </c>
      <c r="M93">
        <v>84.627596999999994</v>
      </c>
      <c r="N93">
        <v>114.759384</v>
      </c>
      <c r="O93">
        <v>60.092925999999999</v>
      </c>
      <c r="P93">
        <v>111.06738900000001</v>
      </c>
      <c r="Q93">
        <v>13.582792</v>
      </c>
      <c r="R93">
        <v>28.110769999999999</v>
      </c>
      <c r="S93">
        <v>17.063243</v>
      </c>
      <c r="T93">
        <v>0.36597800000000003</v>
      </c>
      <c r="U93">
        <v>268.87825800000002</v>
      </c>
      <c r="V93">
        <v>17.403217000000001</v>
      </c>
      <c r="W93">
        <v>33.515214999999998</v>
      </c>
      <c r="X93">
        <v>142.07229799999999</v>
      </c>
      <c r="Y93">
        <v>0</v>
      </c>
      <c r="Z93">
        <v>6.3119649999999998</v>
      </c>
      <c r="AA93">
        <v>3.652075</v>
      </c>
      <c r="AB93">
        <v>0</v>
      </c>
      <c r="AC93">
        <v>0</v>
      </c>
      <c r="AD93">
        <v>0</v>
      </c>
      <c r="AE93">
        <v>0</v>
      </c>
      <c r="AF93">
        <v>8.219481</v>
      </c>
      <c r="AG93">
        <v>41.125140000000002</v>
      </c>
      <c r="AH93">
        <v>0</v>
      </c>
      <c r="AI93">
        <v>0</v>
      </c>
      <c r="AJ93">
        <v>0</v>
      </c>
      <c r="AK93">
        <v>25.329529999999998</v>
      </c>
      <c r="AL93">
        <v>12.310344000000001</v>
      </c>
      <c r="AM93">
        <v>15.746130000000001</v>
      </c>
      <c r="AN93">
        <v>0.84902100000000003</v>
      </c>
      <c r="AO93">
        <v>0</v>
      </c>
      <c r="AP93">
        <v>2.7142080000000002</v>
      </c>
      <c r="AQ93">
        <v>0</v>
      </c>
      <c r="AR93">
        <v>36.150922000000001</v>
      </c>
      <c r="AS93">
        <v>30.720369999999999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83.135723999999982</v>
      </c>
      <c r="BA93">
        <f t="shared" si="4"/>
        <v>2202.250927</v>
      </c>
      <c r="BD93">
        <v>7.62</v>
      </c>
      <c r="BE93">
        <v>0</v>
      </c>
      <c r="BF93">
        <v>2.89</v>
      </c>
      <c r="BG93">
        <v>1.72</v>
      </c>
      <c r="BH93">
        <v>9.09</v>
      </c>
      <c r="BI93">
        <v>0.95</v>
      </c>
      <c r="BJ93">
        <v>1.4</v>
      </c>
      <c r="BK93">
        <v>1.77</v>
      </c>
      <c r="BL93">
        <v>1.72</v>
      </c>
      <c r="BM93">
        <v>0.16</v>
      </c>
      <c r="BN93">
        <v>3.39</v>
      </c>
      <c r="BO93">
        <v>3.63</v>
      </c>
      <c r="BP93">
        <v>0</v>
      </c>
      <c r="BQ93">
        <v>1.96</v>
      </c>
      <c r="BR93">
        <v>2.11</v>
      </c>
      <c r="BS93">
        <v>1.58</v>
      </c>
      <c r="BT93">
        <v>2.5931600000000001</v>
      </c>
      <c r="BU93">
        <v>1.29233</v>
      </c>
      <c r="BV93">
        <v>1.8490709999999999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1.866587</v>
      </c>
      <c r="CM93">
        <v>3.3821099999999999</v>
      </c>
      <c r="CN93">
        <v>3.4117500000000001</v>
      </c>
      <c r="CO93">
        <v>4.1354550000000003</v>
      </c>
      <c r="CP93">
        <v>4.101</v>
      </c>
      <c r="CQ93">
        <v>1.705875</v>
      </c>
      <c r="CR93">
        <v>0.81286000000000003</v>
      </c>
      <c r="CS93">
        <v>2.690321</v>
      </c>
      <c r="CT93">
        <v>0.48148099999999999</v>
      </c>
      <c r="CU93">
        <v>1.201371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83.135723999999982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587.51363300000003</v>
      </c>
      <c r="L94">
        <v>421.354805</v>
      </c>
      <c r="M94">
        <v>84.627596999999994</v>
      </c>
      <c r="N94">
        <v>114.759384</v>
      </c>
      <c r="O94">
        <v>60.092925999999999</v>
      </c>
      <c r="P94">
        <v>111.06738900000001</v>
      </c>
      <c r="Q94">
        <v>13.582792</v>
      </c>
      <c r="R94">
        <v>28.110769999999999</v>
      </c>
      <c r="S94">
        <v>17.063243</v>
      </c>
      <c r="T94">
        <v>0.36597800000000003</v>
      </c>
      <c r="U94">
        <v>268.87825800000002</v>
      </c>
      <c r="V94">
        <v>17.403217000000001</v>
      </c>
      <c r="W94">
        <v>33.515214999999998</v>
      </c>
      <c r="X94">
        <v>142.07229799999999</v>
      </c>
      <c r="Y94">
        <v>0</v>
      </c>
      <c r="Z94">
        <v>6.3119649999999998</v>
      </c>
      <c r="AA94">
        <v>3.652075</v>
      </c>
      <c r="AB94">
        <v>0</v>
      </c>
      <c r="AC94">
        <v>0</v>
      </c>
      <c r="AD94">
        <v>0</v>
      </c>
      <c r="AE94">
        <v>0</v>
      </c>
      <c r="AF94">
        <v>8.0237789999999993</v>
      </c>
      <c r="AG94">
        <v>41.125140000000002</v>
      </c>
      <c r="AH94">
        <v>0</v>
      </c>
      <c r="AI94">
        <v>0</v>
      </c>
      <c r="AJ94">
        <v>0</v>
      </c>
      <c r="AK94">
        <v>25.329529999999998</v>
      </c>
      <c r="AL94">
        <v>12.310344000000001</v>
      </c>
      <c r="AM94">
        <v>15.746130000000001</v>
      </c>
      <c r="AN94">
        <v>0.84902100000000003</v>
      </c>
      <c r="AO94">
        <v>0</v>
      </c>
      <c r="AP94">
        <v>2.7142080000000002</v>
      </c>
      <c r="AQ94">
        <v>0</v>
      </c>
      <c r="AR94">
        <v>36.150922000000001</v>
      </c>
      <c r="AS94">
        <v>30.720369999999999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82.685980000000001</v>
      </c>
      <c r="BA94">
        <f t="shared" si="4"/>
        <v>2176.8595330000003</v>
      </c>
      <c r="BD94">
        <v>7.62</v>
      </c>
      <c r="BE94">
        <v>0</v>
      </c>
      <c r="BF94">
        <v>2.89</v>
      </c>
      <c r="BG94">
        <v>1.72</v>
      </c>
      <c r="BH94">
        <v>9.09</v>
      </c>
      <c r="BI94">
        <v>0.92</v>
      </c>
      <c r="BJ94">
        <v>1.38</v>
      </c>
      <c r="BK94">
        <v>1.77</v>
      </c>
      <c r="BL94">
        <v>1.72</v>
      </c>
      <c r="BM94">
        <v>0.16</v>
      </c>
      <c r="BN94">
        <v>3.39</v>
      </c>
      <c r="BO94">
        <v>3.63</v>
      </c>
      <c r="BP94">
        <v>0</v>
      </c>
      <c r="BQ94">
        <v>1.96</v>
      </c>
      <c r="BR94">
        <v>2.11</v>
      </c>
      <c r="BS94">
        <v>1.58</v>
      </c>
      <c r="BT94">
        <v>2.5931600000000001</v>
      </c>
      <c r="BU94">
        <v>1.29233</v>
      </c>
      <c r="BV94">
        <v>1.8497840000000001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1.866587</v>
      </c>
      <c r="CM94">
        <v>3.3821099999999999</v>
      </c>
      <c r="CN94">
        <v>3.4117500000000001</v>
      </c>
      <c r="CO94">
        <v>4.1354550000000003</v>
      </c>
      <c r="CP94">
        <v>4.101</v>
      </c>
      <c r="CQ94">
        <v>1.705875</v>
      </c>
      <c r="CR94">
        <v>0.81286000000000003</v>
      </c>
      <c r="CS94">
        <v>2.690321</v>
      </c>
      <c r="CT94">
        <v>0.48148099999999999</v>
      </c>
      <c r="CU94">
        <v>0.80091400000000001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82.685980000000001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555.73133299999995</v>
      </c>
      <c r="L95">
        <v>421.354805</v>
      </c>
      <c r="M95">
        <v>84.627596999999994</v>
      </c>
      <c r="N95">
        <v>114.759384</v>
      </c>
      <c r="O95">
        <v>60.092925999999999</v>
      </c>
      <c r="P95">
        <v>111.06738900000001</v>
      </c>
      <c r="Q95">
        <v>13.582792</v>
      </c>
      <c r="R95">
        <v>28.110769999999999</v>
      </c>
      <c r="S95">
        <v>17.063243</v>
      </c>
      <c r="T95">
        <v>0.36597800000000003</v>
      </c>
      <c r="U95">
        <v>268.87825800000002</v>
      </c>
      <c r="V95">
        <v>17.403217000000001</v>
      </c>
      <c r="W95">
        <v>33.515214999999998</v>
      </c>
      <c r="X95">
        <v>142.07229799999999</v>
      </c>
      <c r="Y95">
        <v>0</v>
      </c>
      <c r="Z95">
        <v>6.3119649999999998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8.0237789999999993</v>
      </c>
      <c r="AG95">
        <v>41.125140000000002</v>
      </c>
      <c r="AH95">
        <v>0</v>
      </c>
      <c r="AI95">
        <v>0</v>
      </c>
      <c r="AJ95">
        <v>0</v>
      </c>
      <c r="AK95">
        <v>25.329529999999998</v>
      </c>
      <c r="AL95">
        <v>12.310344000000001</v>
      </c>
      <c r="AM95">
        <v>15.746130000000001</v>
      </c>
      <c r="AN95">
        <v>0.84902100000000003</v>
      </c>
      <c r="AO95">
        <v>0</v>
      </c>
      <c r="AP95">
        <v>2.7142080000000002</v>
      </c>
      <c r="AQ95">
        <v>0</v>
      </c>
      <c r="AR95">
        <v>36.150922000000001</v>
      </c>
      <c r="AS95">
        <v>30.720369999999999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82.446310999999994</v>
      </c>
      <c r="BA95">
        <f t="shared" si="4"/>
        <v>2141.1854890000004</v>
      </c>
      <c r="BD95">
        <v>7.62</v>
      </c>
      <c r="BE95">
        <v>0</v>
      </c>
      <c r="BF95">
        <v>2.89</v>
      </c>
      <c r="BG95">
        <v>1.72</v>
      </c>
      <c r="BH95">
        <v>9.09</v>
      </c>
      <c r="BI95">
        <v>0.92</v>
      </c>
      <c r="BJ95">
        <v>1.38</v>
      </c>
      <c r="BK95">
        <v>1.77</v>
      </c>
      <c r="BL95">
        <v>1.81</v>
      </c>
      <c r="BM95">
        <v>0.16</v>
      </c>
      <c r="BN95">
        <v>3.39</v>
      </c>
      <c r="BO95">
        <v>3.63</v>
      </c>
      <c r="BP95">
        <v>0</v>
      </c>
      <c r="BQ95">
        <v>1.96</v>
      </c>
      <c r="BR95">
        <v>2.11</v>
      </c>
      <c r="BS95">
        <v>1.58</v>
      </c>
      <c r="BT95">
        <v>2.5931600000000001</v>
      </c>
      <c r="BU95">
        <v>1.29233</v>
      </c>
      <c r="BV95">
        <v>1.8497840000000001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1.866587</v>
      </c>
      <c r="CM95">
        <v>3.3821099999999999</v>
      </c>
      <c r="CN95">
        <v>3.4117500000000001</v>
      </c>
      <c r="CO95">
        <v>4.1354550000000003</v>
      </c>
      <c r="CP95">
        <v>4.101</v>
      </c>
      <c r="CQ95">
        <v>1.705875</v>
      </c>
      <c r="CR95">
        <v>0.81286000000000003</v>
      </c>
      <c r="CS95">
        <v>2.690321</v>
      </c>
      <c r="CT95">
        <v>0.48148099999999999</v>
      </c>
      <c r="CU95">
        <v>0.47124500000000002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82.446310999999994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521.05973300000005</v>
      </c>
      <c r="L96">
        <v>421.354805</v>
      </c>
      <c r="M96">
        <v>84.627596999999994</v>
      </c>
      <c r="N96">
        <v>114.759384</v>
      </c>
      <c r="O96">
        <v>60.092925999999999</v>
      </c>
      <c r="P96">
        <v>111.06738900000001</v>
      </c>
      <c r="Q96">
        <v>13.765781</v>
      </c>
      <c r="R96">
        <v>28.110769999999999</v>
      </c>
      <c r="S96">
        <v>17.226970000000001</v>
      </c>
      <c r="T96">
        <v>0.36597800000000003</v>
      </c>
      <c r="U96">
        <v>268.87825800000002</v>
      </c>
      <c r="V96">
        <v>17.403217000000001</v>
      </c>
      <c r="W96">
        <v>33.515214999999998</v>
      </c>
      <c r="X96">
        <v>142.07229799999999</v>
      </c>
      <c r="Y96">
        <v>0</v>
      </c>
      <c r="Z96">
        <v>6.3119649999999998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8.0237789999999993</v>
      </c>
      <c r="AG96">
        <v>41.125140000000002</v>
      </c>
      <c r="AH96">
        <v>0</v>
      </c>
      <c r="AI96">
        <v>0</v>
      </c>
      <c r="AJ96">
        <v>0</v>
      </c>
      <c r="AK96">
        <v>25.329529999999998</v>
      </c>
      <c r="AL96">
        <v>12.310344000000001</v>
      </c>
      <c r="AM96">
        <v>15.746130000000001</v>
      </c>
      <c r="AN96">
        <v>0.84902100000000003</v>
      </c>
      <c r="AO96">
        <v>0</v>
      </c>
      <c r="AP96">
        <v>2.7142080000000002</v>
      </c>
      <c r="AQ96">
        <v>0</v>
      </c>
      <c r="AR96">
        <v>36.150922000000001</v>
      </c>
      <c r="AS96">
        <v>30.720369999999999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82.425522999999984</v>
      </c>
      <c r="BA96">
        <f t="shared" si="4"/>
        <v>2106.8398170000005</v>
      </c>
      <c r="BD96">
        <v>7.62</v>
      </c>
      <c r="BE96">
        <v>0</v>
      </c>
      <c r="BF96">
        <v>2.89</v>
      </c>
      <c r="BG96">
        <v>1.72</v>
      </c>
      <c r="BH96">
        <v>9.09</v>
      </c>
      <c r="BI96">
        <v>0.92</v>
      </c>
      <c r="BJ96">
        <v>1.38</v>
      </c>
      <c r="BK96">
        <v>1.77</v>
      </c>
      <c r="BL96">
        <v>1.86</v>
      </c>
      <c r="BM96">
        <v>0.16</v>
      </c>
      <c r="BN96">
        <v>3.39</v>
      </c>
      <c r="BO96">
        <v>3.63</v>
      </c>
      <c r="BP96">
        <v>0</v>
      </c>
      <c r="BQ96">
        <v>1.96</v>
      </c>
      <c r="BR96">
        <v>2.11</v>
      </c>
      <c r="BS96">
        <v>1.58</v>
      </c>
      <c r="BT96">
        <v>2.5931600000000001</v>
      </c>
      <c r="BU96">
        <v>1.29233</v>
      </c>
      <c r="BV96">
        <v>1.8497840000000001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1.866587</v>
      </c>
      <c r="CM96">
        <v>3.3821099999999999</v>
      </c>
      <c r="CN96">
        <v>3.4117500000000001</v>
      </c>
      <c r="CO96">
        <v>4.1354550000000003</v>
      </c>
      <c r="CP96">
        <v>4.101</v>
      </c>
      <c r="CQ96">
        <v>1.705875</v>
      </c>
      <c r="CR96">
        <v>0.81286000000000003</v>
      </c>
      <c r="CS96">
        <v>2.690321</v>
      </c>
      <c r="CT96">
        <v>0.48148099999999999</v>
      </c>
      <c r="CU96">
        <v>0.40045700000000001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82.425522999999984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484.12041799999997</v>
      </c>
      <c r="L97">
        <v>421.354805</v>
      </c>
      <c r="M97">
        <v>84.627596999999994</v>
      </c>
      <c r="N97">
        <v>114.759384</v>
      </c>
      <c r="O97">
        <v>60.092925999999999</v>
      </c>
      <c r="P97">
        <v>111.06738900000001</v>
      </c>
      <c r="Q97">
        <v>11.525129</v>
      </c>
      <c r="R97">
        <v>28.110769999999999</v>
      </c>
      <c r="S97">
        <v>13.915447</v>
      </c>
      <c r="T97">
        <v>0.36597800000000003</v>
      </c>
      <c r="U97">
        <v>265.45443799999998</v>
      </c>
      <c r="V97">
        <v>17.403217000000001</v>
      </c>
      <c r="W97">
        <v>33.515214999999998</v>
      </c>
      <c r="X97">
        <v>142.07229799999999</v>
      </c>
      <c r="Y97">
        <v>0</v>
      </c>
      <c r="Z97">
        <v>6.3119649999999998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8.0237789999999993</v>
      </c>
      <c r="AG97">
        <v>41.125140000000002</v>
      </c>
      <c r="AH97">
        <v>0</v>
      </c>
      <c r="AI97">
        <v>0</v>
      </c>
      <c r="AJ97">
        <v>0</v>
      </c>
      <c r="AK97">
        <v>25.329529999999998</v>
      </c>
      <c r="AL97">
        <v>12.310344000000001</v>
      </c>
      <c r="AM97">
        <v>15.746130000000001</v>
      </c>
      <c r="AN97">
        <v>0.84902100000000003</v>
      </c>
      <c r="AO97">
        <v>0</v>
      </c>
      <c r="AP97">
        <v>2.7142080000000002</v>
      </c>
      <c r="AQ97">
        <v>0</v>
      </c>
      <c r="AR97">
        <v>36.150922000000001</v>
      </c>
      <c r="AS97">
        <v>30.720369999999999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82.025065999999981</v>
      </c>
      <c r="BA97">
        <f t="shared" si="4"/>
        <v>2060.5240500000009</v>
      </c>
      <c r="BD97">
        <v>7.62</v>
      </c>
      <c r="BE97">
        <v>0</v>
      </c>
      <c r="BF97">
        <v>2.89</v>
      </c>
      <c r="BG97">
        <v>1.72</v>
      </c>
      <c r="BH97">
        <v>9.09</v>
      </c>
      <c r="BI97">
        <v>0.92</v>
      </c>
      <c r="BJ97">
        <v>1.38</v>
      </c>
      <c r="BK97">
        <v>1.77</v>
      </c>
      <c r="BL97">
        <v>1.86</v>
      </c>
      <c r="BM97">
        <v>0.16</v>
      </c>
      <c r="BN97">
        <v>3.39</v>
      </c>
      <c r="BO97">
        <v>3.63</v>
      </c>
      <c r="BP97">
        <v>0</v>
      </c>
      <c r="BQ97">
        <v>1.96</v>
      </c>
      <c r="BR97">
        <v>2.11</v>
      </c>
      <c r="BS97">
        <v>1.58</v>
      </c>
      <c r="BT97">
        <v>2.5931600000000001</v>
      </c>
      <c r="BU97">
        <v>1.29233</v>
      </c>
      <c r="BV97">
        <v>1.8497840000000001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1.866587</v>
      </c>
      <c r="CM97">
        <v>3.3821099999999999</v>
      </c>
      <c r="CN97">
        <v>3.4117500000000001</v>
      </c>
      <c r="CO97">
        <v>4.1354550000000003</v>
      </c>
      <c r="CP97">
        <v>4.101</v>
      </c>
      <c r="CQ97">
        <v>1.705875</v>
      </c>
      <c r="CR97">
        <v>0.81286000000000003</v>
      </c>
      <c r="CS97">
        <v>2.690321</v>
      </c>
      <c r="CT97">
        <v>0.48148099999999999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82.025065999999981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458.11671799999999</v>
      </c>
      <c r="L98">
        <v>421.354805</v>
      </c>
      <c r="M98">
        <v>84.627596999999994</v>
      </c>
      <c r="N98">
        <v>114.759384</v>
      </c>
      <c r="O98">
        <v>60.092925999999999</v>
      </c>
      <c r="P98">
        <v>111.06738900000001</v>
      </c>
      <c r="Q98">
        <v>11.525129</v>
      </c>
      <c r="R98">
        <v>28.110769999999999</v>
      </c>
      <c r="S98">
        <v>13.915447</v>
      </c>
      <c r="T98">
        <v>0.36597800000000003</v>
      </c>
      <c r="U98">
        <v>265.45443799999998</v>
      </c>
      <c r="V98">
        <v>17.403217000000001</v>
      </c>
      <c r="W98">
        <v>33.515214999999998</v>
      </c>
      <c r="X98">
        <v>142.07229799999999</v>
      </c>
      <c r="Y98">
        <v>0</v>
      </c>
      <c r="Z98">
        <v>6.3119649999999998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8.0237789999999993</v>
      </c>
      <c r="AG98">
        <v>41.125140000000002</v>
      </c>
      <c r="AH98">
        <v>0</v>
      </c>
      <c r="AI98">
        <v>0</v>
      </c>
      <c r="AJ98">
        <v>0</v>
      </c>
      <c r="AK98">
        <v>25.329529999999998</v>
      </c>
      <c r="AL98">
        <v>12.310344000000001</v>
      </c>
      <c r="AM98">
        <v>15.746130000000001</v>
      </c>
      <c r="AN98">
        <v>0.84902100000000003</v>
      </c>
      <c r="AO98">
        <v>0</v>
      </c>
      <c r="AP98">
        <v>2.7142080000000002</v>
      </c>
      <c r="AQ98">
        <v>0</v>
      </c>
      <c r="AR98">
        <v>36.150922000000001</v>
      </c>
      <c r="AS98">
        <v>30.720369999999999</v>
      </c>
      <c r="AT98">
        <v>10.832564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82.025065999999981</v>
      </c>
      <c r="BA98">
        <f t="shared" si="4"/>
        <v>2034.5203500000007</v>
      </c>
      <c r="BD98">
        <v>7.62</v>
      </c>
      <c r="BE98">
        <v>0</v>
      </c>
      <c r="BF98">
        <v>2.89</v>
      </c>
      <c r="BG98">
        <v>1.72</v>
      </c>
      <c r="BH98">
        <v>9.09</v>
      </c>
      <c r="BI98">
        <v>0.92</v>
      </c>
      <c r="BJ98">
        <v>1.38</v>
      </c>
      <c r="BK98">
        <v>1.77</v>
      </c>
      <c r="BL98">
        <v>1.86</v>
      </c>
      <c r="BM98">
        <v>0.16</v>
      </c>
      <c r="BN98">
        <v>3.39</v>
      </c>
      <c r="BO98">
        <v>3.63</v>
      </c>
      <c r="BP98">
        <v>0</v>
      </c>
      <c r="BQ98">
        <v>1.96</v>
      </c>
      <c r="BR98">
        <v>2.11</v>
      </c>
      <c r="BS98">
        <v>1.58</v>
      </c>
      <c r="BT98">
        <v>2.5931600000000001</v>
      </c>
      <c r="BU98">
        <v>1.29233</v>
      </c>
      <c r="BV98">
        <v>1.8497840000000001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1.866587</v>
      </c>
      <c r="CM98">
        <v>3.3821099999999999</v>
      </c>
      <c r="CN98">
        <v>3.4117500000000001</v>
      </c>
      <c r="CO98">
        <v>4.1354550000000003</v>
      </c>
      <c r="CP98">
        <v>4.101</v>
      </c>
      <c r="CQ98">
        <v>1.705875</v>
      </c>
      <c r="CR98">
        <v>0.81286000000000003</v>
      </c>
      <c r="CS98">
        <v>2.690321</v>
      </c>
      <c r="CT98">
        <v>0.48148099999999999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82.025065999999981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13.118868836250002</v>
      </c>
      <c r="L99">
        <f t="shared" si="6"/>
        <v>9.4277390184999987</v>
      </c>
      <c r="M99">
        <f t="shared" si="6"/>
        <v>2.104017152999996</v>
      </c>
      <c r="N99">
        <f t="shared" si="6"/>
        <v>2.7542252160000049</v>
      </c>
      <c r="O99">
        <f t="shared" si="6"/>
        <v>1.4422302240000004</v>
      </c>
      <c r="P99">
        <f t="shared" si="6"/>
        <v>2.7063143822499978</v>
      </c>
      <c r="Q99">
        <f t="shared" si="6"/>
        <v>0.29515692700000007</v>
      </c>
      <c r="R99">
        <f t="shared" si="6"/>
        <v>0.62797604999999901</v>
      </c>
      <c r="S99">
        <f t="shared" si="6"/>
        <v>0.37461242000000067</v>
      </c>
      <c r="T99">
        <f t="shared" si="6"/>
        <v>8.7834719999999797E-3</v>
      </c>
      <c r="U99">
        <f t="shared" si="6"/>
        <v>7.5291833587499983</v>
      </c>
      <c r="V99">
        <f t="shared" si="6"/>
        <v>0.3935599070000006</v>
      </c>
      <c r="W99">
        <f t="shared" si="6"/>
        <v>0.73737715699999884</v>
      </c>
      <c r="X99">
        <f t="shared" si="6"/>
        <v>3.1334961869999938</v>
      </c>
      <c r="Y99">
        <f t="shared" si="6"/>
        <v>0</v>
      </c>
      <c r="Z99">
        <f t="shared" si="6"/>
        <v>0.17594734849999977</v>
      </c>
      <c r="AA99">
        <f t="shared" si="6"/>
        <v>0.30433198799999994</v>
      </c>
      <c r="AB99">
        <f t="shared" si="6"/>
        <v>0.21272224500000003</v>
      </c>
      <c r="AC99">
        <f t="shared" si="6"/>
        <v>0.13799923949999993</v>
      </c>
      <c r="AD99">
        <f t="shared" si="6"/>
        <v>0.12033600600000002</v>
      </c>
      <c r="AE99">
        <f t="shared" si="6"/>
        <v>0</v>
      </c>
      <c r="AF99">
        <f t="shared" si="6"/>
        <v>0.30353368125000013</v>
      </c>
      <c r="AG99">
        <f t="shared" si="6"/>
        <v>0.98700336000000177</v>
      </c>
      <c r="AH99">
        <f t="shared" si="6"/>
        <v>0.65866408924999997</v>
      </c>
      <c r="AI99">
        <f t="shared" si="6"/>
        <v>2.6676907499999996E-2</v>
      </c>
      <c r="AJ99">
        <f t="shared" si="6"/>
        <v>0</v>
      </c>
      <c r="AK99">
        <f t="shared" si="6"/>
        <v>0.60790871999999951</v>
      </c>
      <c r="AL99">
        <f t="shared" si="6"/>
        <v>0.40232442699999971</v>
      </c>
      <c r="AM99">
        <f t="shared" si="6"/>
        <v>0.29217996174999988</v>
      </c>
      <c r="AN99">
        <f t="shared" si="6"/>
        <v>2.0376503999999972E-2</v>
      </c>
      <c r="AO99">
        <f t="shared" si="6"/>
        <v>0</v>
      </c>
      <c r="AP99">
        <f t="shared" si="6"/>
        <v>6.9088933000000047E-2</v>
      </c>
      <c r="AQ99">
        <f t="shared" si="6"/>
        <v>0.56763187799999992</v>
      </c>
      <c r="AR99">
        <f t="shared" si="6"/>
        <v>0.87144986999999841</v>
      </c>
      <c r="AS99">
        <f t="shared" si="6"/>
        <v>0.73508900199999982</v>
      </c>
      <c r="AT99">
        <f t="shared" si="6"/>
        <v>0.25998153600000051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1.9992839834999991</v>
      </c>
      <c r="BA99">
        <f t="shared" si="4"/>
        <v>53.406069988999995</v>
      </c>
      <c r="BD99">
        <f t="shared" ref="BD99:DJ99" si="7">SUM(BD3:BD98)/4000</f>
        <v>0.18139999999999995</v>
      </c>
      <c r="BE99">
        <f t="shared" si="7"/>
        <v>3.3079999999999971E-2</v>
      </c>
      <c r="BF99">
        <f t="shared" si="7"/>
        <v>6.9197499999999856E-2</v>
      </c>
      <c r="BG99">
        <f t="shared" si="7"/>
        <v>4.1097499999999981E-2</v>
      </c>
      <c r="BH99">
        <f t="shared" si="7"/>
        <v>0.21816000000000016</v>
      </c>
      <c r="BI99">
        <f t="shared" si="7"/>
        <v>2.0637499999999979E-2</v>
      </c>
      <c r="BJ99">
        <f t="shared" si="7"/>
        <v>3.0362499999999997E-2</v>
      </c>
      <c r="BK99">
        <f t="shared" si="7"/>
        <v>3.9802500000000032E-2</v>
      </c>
      <c r="BL99">
        <f t="shared" si="7"/>
        <v>4.3304999999999982E-2</v>
      </c>
      <c r="BM99">
        <f t="shared" si="7"/>
        <v>4.0099999999999997E-3</v>
      </c>
      <c r="BN99">
        <f t="shared" si="7"/>
        <v>8.1359999999999794E-2</v>
      </c>
      <c r="BO99">
        <f t="shared" si="7"/>
        <v>8.711999999999992E-2</v>
      </c>
      <c r="BP99">
        <f t="shared" si="7"/>
        <v>0</v>
      </c>
      <c r="BQ99">
        <f t="shared" si="7"/>
        <v>4.7040000000000012E-2</v>
      </c>
      <c r="BR99">
        <f t="shared" si="7"/>
        <v>5.0640000000000115E-2</v>
      </c>
      <c r="BS99">
        <f t="shared" si="7"/>
        <v>3.7920000000000016E-2</v>
      </c>
      <c r="BT99">
        <f t="shared" si="7"/>
        <v>6.2235840000000119E-2</v>
      </c>
      <c r="BU99">
        <f t="shared" si="7"/>
        <v>3.1015920000000079E-2</v>
      </c>
      <c r="BV99">
        <f t="shared" si="7"/>
        <v>4.4867236000000019E-2</v>
      </c>
      <c r="BW99">
        <f t="shared" si="7"/>
        <v>4.4910407999999964E-2</v>
      </c>
      <c r="BX99">
        <f t="shared" si="7"/>
        <v>2.2648463999999993E-2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0.12282299999999977</v>
      </c>
      <c r="CK99">
        <f t="shared" si="7"/>
        <v>2.1614592000000009E-2</v>
      </c>
      <c r="CL99">
        <f t="shared" si="7"/>
        <v>4.4798088000000034E-2</v>
      </c>
      <c r="CM99">
        <f t="shared" si="7"/>
        <v>8.1170640000000155E-2</v>
      </c>
      <c r="CN99">
        <f t="shared" si="7"/>
        <v>8.1882000000000024E-2</v>
      </c>
      <c r="CO99">
        <f t="shared" si="7"/>
        <v>9.9250919999999909E-2</v>
      </c>
      <c r="CP99">
        <f t="shared" si="7"/>
        <v>9.7941844499999917E-2</v>
      </c>
      <c r="CQ99">
        <f t="shared" si="7"/>
        <v>4.0941000000000012E-2</v>
      </c>
      <c r="CR99">
        <f t="shared" si="7"/>
        <v>1.9508640000000011E-2</v>
      </c>
      <c r="CS99">
        <f t="shared" si="7"/>
        <v>6.4567704000000115E-2</v>
      </c>
      <c r="CT99">
        <f t="shared" si="7"/>
        <v>6.178754999999995E-3</v>
      </c>
      <c r="CU99">
        <f t="shared" si="7"/>
        <v>7.5844127500000018E-3</v>
      </c>
      <c r="CV99">
        <f t="shared" si="7"/>
        <v>5.2720112499999991E-3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1.9992839834999991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128.54</v>
      </c>
      <c r="C3" s="75">
        <v>57.65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115.25</v>
      </c>
      <c r="J3">
        <v>133.87</v>
      </c>
      <c r="K3">
        <v>74.92</v>
      </c>
      <c r="L3">
        <v>1.17</v>
      </c>
      <c r="M3">
        <v>30.08</v>
      </c>
      <c r="N3" s="135">
        <v>0</v>
      </c>
      <c r="O3" s="135">
        <v>0</v>
      </c>
      <c r="P3" s="135">
        <v>0</v>
      </c>
      <c r="Q3">
        <v>1.45</v>
      </c>
      <c r="R3">
        <v>0</v>
      </c>
      <c r="S3">
        <v>1.3</v>
      </c>
      <c r="T3">
        <v>62.91</v>
      </c>
      <c r="U3">
        <v>20.97</v>
      </c>
      <c r="V3">
        <v>20.98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9.59</v>
      </c>
      <c r="AD3">
        <v>46.65</v>
      </c>
      <c r="AE3">
        <v>46.65</v>
      </c>
      <c r="AF3">
        <v>2.74</v>
      </c>
    </row>
    <row r="4" spans="1:32">
      <c r="A4" t="s">
        <v>46</v>
      </c>
      <c r="B4" s="75">
        <v>128.54</v>
      </c>
      <c r="C4" s="75">
        <v>57.65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115.25</v>
      </c>
      <c r="J4">
        <v>133.87</v>
      </c>
      <c r="K4">
        <v>74.92</v>
      </c>
      <c r="L4">
        <v>1.17</v>
      </c>
      <c r="M4">
        <v>28.01</v>
      </c>
      <c r="N4" s="135">
        <v>0</v>
      </c>
      <c r="O4" s="135">
        <v>0</v>
      </c>
      <c r="P4" s="135">
        <v>0</v>
      </c>
      <c r="Q4">
        <v>1.45</v>
      </c>
      <c r="R4">
        <v>0</v>
      </c>
      <c r="S4">
        <v>1.3</v>
      </c>
      <c r="T4">
        <v>62.65</v>
      </c>
      <c r="U4">
        <v>20.89</v>
      </c>
      <c r="V4">
        <v>20.88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9.51</v>
      </c>
      <c r="AD4">
        <v>45.9</v>
      </c>
      <c r="AE4">
        <v>45.9</v>
      </c>
      <c r="AF4">
        <v>2.74</v>
      </c>
    </row>
    <row r="5" spans="1:32">
      <c r="A5" t="s">
        <v>47</v>
      </c>
      <c r="B5" s="75">
        <v>128.54</v>
      </c>
      <c r="C5" s="75">
        <v>57.65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115.25</v>
      </c>
      <c r="J5">
        <v>133.87</v>
      </c>
      <c r="K5">
        <v>74.92</v>
      </c>
      <c r="L5">
        <v>1.17</v>
      </c>
      <c r="M5">
        <v>19.53</v>
      </c>
      <c r="N5" s="135">
        <v>0</v>
      </c>
      <c r="O5" s="135">
        <v>0</v>
      </c>
      <c r="P5" s="135">
        <v>0</v>
      </c>
      <c r="Q5">
        <v>1.45</v>
      </c>
      <c r="R5">
        <v>0</v>
      </c>
      <c r="S5">
        <v>1.3</v>
      </c>
      <c r="T5">
        <v>62.67</v>
      </c>
      <c r="U5">
        <v>20.89</v>
      </c>
      <c r="V5">
        <v>20.9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9.49</v>
      </c>
      <c r="AD5">
        <v>44.99</v>
      </c>
      <c r="AE5">
        <v>44.99</v>
      </c>
      <c r="AF5">
        <v>2.74</v>
      </c>
    </row>
    <row r="6" spans="1:32">
      <c r="A6" t="s">
        <v>48</v>
      </c>
      <c r="B6" s="75">
        <v>128.54</v>
      </c>
      <c r="C6" s="75">
        <v>57.65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115.25</v>
      </c>
      <c r="J6">
        <v>133.87</v>
      </c>
      <c r="K6">
        <v>74.92</v>
      </c>
      <c r="L6">
        <v>1.17</v>
      </c>
      <c r="M6">
        <v>18.2</v>
      </c>
      <c r="N6" s="135">
        <v>0</v>
      </c>
      <c r="O6" s="135">
        <v>0</v>
      </c>
      <c r="P6" s="135">
        <v>0</v>
      </c>
      <c r="Q6">
        <v>1.45</v>
      </c>
      <c r="R6">
        <v>0</v>
      </c>
      <c r="S6">
        <v>1.3</v>
      </c>
      <c r="T6">
        <v>62.72</v>
      </c>
      <c r="U6">
        <v>20.91</v>
      </c>
      <c r="V6">
        <v>20.9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9.52</v>
      </c>
      <c r="AD6">
        <v>43.8</v>
      </c>
      <c r="AE6">
        <v>43.8</v>
      </c>
      <c r="AF6">
        <v>2.74</v>
      </c>
    </row>
    <row r="7" spans="1:32">
      <c r="A7" t="s">
        <v>49</v>
      </c>
      <c r="B7" s="75">
        <v>128.54</v>
      </c>
      <c r="C7" s="75">
        <v>57.65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115.25</v>
      </c>
      <c r="J7">
        <v>133.87</v>
      </c>
      <c r="K7">
        <v>74.92</v>
      </c>
      <c r="L7">
        <v>1.17</v>
      </c>
      <c r="M7">
        <v>16.8</v>
      </c>
      <c r="N7" s="135">
        <v>0</v>
      </c>
      <c r="O7" s="135">
        <v>0</v>
      </c>
      <c r="P7" s="135">
        <v>0</v>
      </c>
      <c r="Q7">
        <v>1.45</v>
      </c>
      <c r="R7">
        <v>0</v>
      </c>
      <c r="S7">
        <v>1.3</v>
      </c>
      <c r="T7">
        <v>62.12</v>
      </c>
      <c r="U7">
        <v>20.71</v>
      </c>
      <c r="V7">
        <v>20.69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9.4</v>
      </c>
      <c r="AD7">
        <v>43.34</v>
      </c>
      <c r="AE7">
        <v>43.34</v>
      </c>
      <c r="AF7">
        <v>2.74</v>
      </c>
    </row>
    <row r="8" spans="1:32">
      <c r="A8" t="s">
        <v>50</v>
      </c>
      <c r="B8" s="75">
        <v>128.54</v>
      </c>
      <c r="C8" s="75">
        <v>57.65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115.25</v>
      </c>
      <c r="J8">
        <v>133.87</v>
      </c>
      <c r="K8">
        <v>74.92</v>
      </c>
      <c r="L8">
        <v>1.17</v>
      </c>
      <c r="M8">
        <v>15.38</v>
      </c>
      <c r="N8" s="135">
        <v>0</v>
      </c>
      <c r="O8" s="135">
        <v>0</v>
      </c>
      <c r="P8" s="135">
        <v>0</v>
      </c>
      <c r="Q8">
        <v>1.45</v>
      </c>
      <c r="R8">
        <v>0</v>
      </c>
      <c r="S8">
        <v>1.3</v>
      </c>
      <c r="T8">
        <v>61.19</v>
      </c>
      <c r="U8">
        <v>20.399999999999999</v>
      </c>
      <c r="V8">
        <v>20.38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9.16</v>
      </c>
      <c r="AD8">
        <v>43.05</v>
      </c>
      <c r="AE8">
        <v>43.05</v>
      </c>
      <c r="AF8">
        <v>2.74</v>
      </c>
    </row>
    <row r="9" spans="1:32">
      <c r="A9" t="s">
        <v>51</v>
      </c>
      <c r="B9" s="75">
        <v>129.5</v>
      </c>
      <c r="C9" s="75">
        <v>57.65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115.25</v>
      </c>
      <c r="J9">
        <v>133.87</v>
      </c>
      <c r="K9">
        <v>74.92</v>
      </c>
      <c r="L9">
        <v>1.17</v>
      </c>
      <c r="M9">
        <v>14.31</v>
      </c>
      <c r="N9" s="135">
        <v>0</v>
      </c>
      <c r="O9" s="135">
        <v>0</v>
      </c>
      <c r="P9" s="135">
        <v>0</v>
      </c>
      <c r="Q9">
        <v>1.45</v>
      </c>
      <c r="R9">
        <v>0</v>
      </c>
      <c r="S9">
        <v>1.3</v>
      </c>
      <c r="T9">
        <v>60.17</v>
      </c>
      <c r="U9">
        <v>20.059999999999999</v>
      </c>
      <c r="V9">
        <v>20.059999999999999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9.02</v>
      </c>
      <c r="AD9">
        <v>42.38</v>
      </c>
      <c r="AE9">
        <v>42.38</v>
      </c>
      <c r="AF9">
        <v>2.74</v>
      </c>
    </row>
    <row r="10" spans="1:32">
      <c r="A10" t="s">
        <v>52</v>
      </c>
      <c r="B10" s="75">
        <v>129.5</v>
      </c>
      <c r="C10" s="75">
        <v>57.65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94.47</v>
      </c>
      <c r="J10">
        <v>133.87</v>
      </c>
      <c r="K10">
        <v>74.92</v>
      </c>
      <c r="L10">
        <v>1.17</v>
      </c>
      <c r="M10">
        <v>12.89</v>
      </c>
      <c r="N10" s="135">
        <v>0</v>
      </c>
      <c r="O10" s="135">
        <v>0</v>
      </c>
      <c r="P10" s="135">
        <v>0</v>
      </c>
      <c r="Q10">
        <v>1.45</v>
      </c>
      <c r="R10">
        <v>0</v>
      </c>
      <c r="S10">
        <v>1.3</v>
      </c>
      <c r="T10">
        <v>59.05</v>
      </c>
      <c r="U10">
        <v>19.68</v>
      </c>
      <c r="V10">
        <v>19.68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8.93</v>
      </c>
      <c r="AD10">
        <v>41.49</v>
      </c>
      <c r="AE10">
        <v>41.49</v>
      </c>
      <c r="AF10">
        <v>2.74</v>
      </c>
    </row>
    <row r="11" spans="1:32">
      <c r="A11" t="s">
        <v>53</v>
      </c>
      <c r="B11" s="75">
        <v>93.75</v>
      </c>
      <c r="C11" s="75">
        <v>57.65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66.13</v>
      </c>
      <c r="J11">
        <v>133.87</v>
      </c>
      <c r="K11">
        <v>74.92</v>
      </c>
      <c r="L11">
        <v>1.17</v>
      </c>
      <c r="M11">
        <v>7.25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</v>
      </c>
      <c r="T11">
        <v>55.85</v>
      </c>
      <c r="U11">
        <v>18.62</v>
      </c>
      <c r="V11">
        <v>18.62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8.17</v>
      </c>
      <c r="AD11">
        <v>40.630000000000003</v>
      </c>
      <c r="AE11">
        <v>40.630000000000003</v>
      </c>
      <c r="AF11">
        <v>2.74</v>
      </c>
    </row>
    <row r="12" spans="1:32">
      <c r="A12" t="s">
        <v>54</v>
      </c>
      <c r="B12" s="75">
        <v>93.75</v>
      </c>
      <c r="C12" s="75">
        <v>57.65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133.87</v>
      </c>
      <c r="K12">
        <v>74.92</v>
      </c>
      <c r="L12">
        <v>1.17</v>
      </c>
      <c r="M12">
        <v>7.13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</v>
      </c>
      <c r="T12">
        <v>52.85</v>
      </c>
      <c r="U12">
        <v>17.62</v>
      </c>
      <c r="V12">
        <v>17.600000000000001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7.75</v>
      </c>
      <c r="AD12">
        <v>39.76</v>
      </c>
      <c r="AE12">
        <v>39.76</v>
      </c>
      <c r="AF12">
        <v>2.74</v>
      </c>
    </row>
    <row r="13" spans="1:32">
      <c r="A13" t="s">
        <v>55</v>
      </c>
      <c r="B13" s="75">
        <v>93.75</v>
      </c>
      <c r="C13" s="75">
        <v>57.65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133.87</v>
      </c>
      <c r="K13">
        <v>74.92</v>
      </c>
      <c r="L13">
        <v>1.17</v>
      </c>
      <c r="M13">
        <v>7.05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</v>
      </c>
      <c r="T13">
        <v>50.06</v>
      </c>
      <c r="U13">
        <v>16.68</v>
      </c>
      <c r="V13">
        <v>16.690000000000001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7.19</v>
      </c>
      <c r="AD13">
        <v>38.520000000000003</v>
      </c>
      <c r="AE13">
        <v>38.520000000000003</v>
      </c>
      <c r="AF13">
        <v>2.74</v>
      </c>
    </row>
    <row r="14" spans="1:32">
      <c r="A14" t="s">
        <v>56</v>
      </c>
      <c r="B14" s="75">
        <v>93.75</v>
      </c>
      <c r="C14" s="75">
        <v>57.65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133.87</v>
      </c>
      <c r="K14">
        <v>74.92</v>
      </c>
      <c r="L14">
        <v>1.17</v>
      </c>
      <c r="M14">
        <v>6.85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</v>
      </c>
      <c r="T14">
        <v>47.31</v>
      </c>
      <c r="U14">
        <v>15.77</v>
      </c>
      <c r="V14">
        <v>15.77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6.8</v>
      </c>
      <c r="AD14">
        <v>37.6</v>
      </c>
      <c r="AE14">
        <v>37.6</v>
      </c>
      <c r="AF14">
        <v>2.74</v>
      </c>
    </row>
    <row r="15" spans="1:32">
      <c r="A15" t="s">
        <v>57</v>
      </c>
      <c r="B15" s="75">
        <v>93.75</v>
      </c>
      <c r="C15" s="75">
        <v>57.65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133.87</v>
      </c>
      <c r="K15">
        <v>74.92</v>
      </c>
      <c r="L15">
        <v>1.0900000000000001</v>
      </c>
      <c r="M15">
        <v>6.53</v>
      </c>
      <c r="N15" s="135">
        <v>0</v>
      </c>
      <c r="O15" s="135">
        <v>0</v>
      </c>
      <c r="P15" s="135">
        <v>0</v>
      </c>
      <c r="Q15">
        <v>1.38</v>
      </c>
      <c r="R15">
        <v>0</v>
      </c>
      <c r="S15">
        <v>1.3</v>
      </c>
      <c r="T15">
        <v>45.27</v>
      </c>
      <c r="U15">
        <v>15.09</v>
      </c>
      <c r="V15">
        <v>15.09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6.6</v>
      </c>
      <c r="AD15">
        <v>36.29</v>
      </c>
      <c r="AE15">
        <v>36.29</v>
      </c>
      <c r="AF15">
        <v>2.74</v>
      </c>
    </row>
    <row r="16" spans="1:32">
      <c r="A16" t="s">
        <v>58</v>
      </c>
      <c r="B16" s="75">
        <v>93.75</v>
      </c>
      <c r="C16" s="75">
        <v>57.65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133.87</v>
      </c>
      <c r="K16">
        <v>74.92</v>
      </c>
      <c r="L16">
        <v>1.0900000000000001</v>
      </c>
      <c r="M16">
        <v>6.05</v>
      </c>
      <c r="N16" s="135">
        <v>0</v>
      </c>
      <c r="O16" s="135">
        <v>0</v>
      </c>
      <c r="P16" s="135">
        <v>0</v>
      </c>
      <c r="Q16">
        <v>1.38</v>
      </c>
      <c r="R16">
        <v>0</v>
      </c>
      <c r="S16">
        <v>1.3</v>
      </c>
      <c r="T16">
        <v>43.46</v>
      </c>
      <c r="U16">
        <v>14.49</v>
      </c>
      <c r="V16">
        <v>14.48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6.35</v>
      </c>
      <c r="AD16">
        <v>34.85</v>
      </c>
      <c r="AE16">
        <v>34.85</v>
      </c>
      <c r="AF16">
        <v>2.74</v>
      </c>
    </row>
    <row r="17" spans="1:32">
      <c r="A17" t="s">
        <v>59</v>
      </c>
      <c r="B17" s="75">
        <v>93.75</v>
      </c>
      <c r="C17" s="75">
        <v>57.65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133.87</v>
      </c>
      <c r="K17">
        <v>74.92</v>
      </c>
      <c r="L17">
        <v>1.0900000000000001</v>
      </c>
      <c r="M17">
        <v>4.54</v>
      </c>
      <c r="N17" s="135">
        <v>0</v>
      </c>
      <c r="O17" s="135">
        <v>0</v>
      </c>
      <c r="P17" s="135">
        <v>0</v>
      </c>
      <c r="Q17">
        <v>1.38</v>
      </c>
      <c r="R17">
        <v>0</v>
      </c>
      <c r="S17">
        <v>1.3</v>
      </c>
      <c r="T17">
        <v>41.65</v>
      </c>
      <c r="U17">
        <v>13.88</v>
      </c>
      <c r="V17">
        <v>13.89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6.05</v>
      </c>
      <c r="AD17">
        <v>33.36</v>
      </c>
      <c r="AE17">
        <v>33.36</v>
      </c>
      <c r="AF17">
        <v>2.74</v>
      </c>
    </row>
    <row r="18" spans="1:32">
      <c r="A18" t="s">
        <v>60</v>
      </c>
      <c r="B18" s="75">
        <v>93.75</v>
      </c>
      <c r="C18" s="75">
        <v>57.65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133.87</v>
      </c>
      <c r="K18">
        <v>74.92</v>
      </c>
      <c r="L18">
        <v>1.0900000000000001</v>
      </c>
      <c r="M18">
        <v>4.3899999999999997</v>
      </c>
      <c r="N18" s="135">
        <v>0</v>
      </c>
      <c r="O18" s="135">
        <v>0</v>
      </c>
      <c r="P18" s="135">
        <v>0</v>
      </c>
      <c r="Q18">
        <v>1.38</v>
      </c>
      <c r="R18">
        <v>0</v>
      </c>
      <c r="S18">
        <v>1.3</v>
      </c>
      <c r="T18">
        <v>40</v>
      </c>
      <c r="U18">
        <v>13.33</v>
      </c>
      <c r="V18">
        <v>13.34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5.88</v>
      </c>
      <c r="AD18">
        <v>31.82</v>
      </c>
      <c r="AE18">
        <v>31.82</v>
      </c>
      <c r="AF18">
        <v>2.74</v>
      </c>
    </row>
    <row r="19" spans="1:32">
      <c r="A19" t="s">
        <v>61</v>
      </c>
      <c r="B19" s="75">
        <v>93.75</v>
      </c>
      <c r="C19" s="75">
        <v>57.65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133.87</v>
      </c>
      <c r="K19">
        <v>74.92</v>
      </c>
      <c r="L19">
        <v>1.0900000000000001</v>
      </c>
      <c r="M19">
        <v>4.12</v>
      </c>
      <c r="N19" s="135">
        <v>0</v>
      </c>
      <c r="O19" s="135">
        <v>0</v>
      </c>
      <c r="P19" s="135">
        <v>0</v>
      </c>
      <c r="Q19">
        <v>1.38</v>
      </c>
      <c r="R19">
        <v>0</v>
      </c>
      <c r="S19">
        <v>1.3</v>
      </c>
      <c r="T19">
        <v>41.15</v>
      </c>
      <c r="U19">
        <v>13.72</v>
      </c>
      <c r="V19">
        <v>13.71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5.62</v>
      </c>
      <c r="AD19">
        <v>30.73</v>
      </c>
      <c r="AE19">
        <v>30.73</v>
      </c>
      <c r="AF19">
        <v>2.74</v>
      </c>
    </row>
    <row r="20" spans="1:32">
      <c r="A20" t="s">
        <v>62</v>
      </c>
      <c r="B20" s="75">
        <v>93.75</v>
      </c>
      <c r="C20" s="75">
        <v>57.65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133.87</v>
      </c>
      <c r="K20">
        <v>74.92</v>
      </c>
      <c r="L20">
        <v>1.0900000000000001</v>
      </c>
      <c r="M20">
        <v>3.95</v>
      </c>
      <c r="N20" s="135">
        <v>0</v>
      </c>
      <c r="O20" s="135">
        <v>0</v>
      </c>
      <c r="P20" s="135">
        <v>0</v>
      </c>
      <c r="Q20">
        <v>1.38</v>
      </c>
      <c r="R20">
        <v>0</v>
      </c>
      <c r="S20">
        <v>1.3</v>
      </c>
      <c r="T20">
        <v>32.619999999999997</v>
      </c>
      <c r="U20">
        <v>10.87</v>
      </c>
      <c r="V20">
        <v>10.88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4.74</v>
      </c>
      <c r="AD20">
        <v>20.18</v>
      </c>
      <c r="AE20">
        <v>20.18</v>
      </c>
      <c r="AF20">
        <v>2.74</v>
      </c>
    </row>
    <row r="21" spans="1:32">
      <c r="A21" t="s">
        <v>63</v>
      </c>
      <c r="B21" s="75">
        <v>93.75</v>
      </c>
      <c r="C21" s="75">
        <v>57.65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94.47</v>
      </c>
      <c r="J21">
        <v>133.87</v>
      </c>
      <c r="K21">
        <v>74.92</v>
      </c>
      <c r="L21">
        <v>1.24</v>
      </c>
      <c r="M21">
        <v>4.0199999999999996</v>
      </c>
      <c r="N21" s="135">
        <v>0</v>
      </c>
      <c r="O21" s="135">
        <v>0</v>
      </c>
      <c r="P21" s="135">
        <v>0</v>
      </c>
      <c r="Q21">
        <v>1.38</v>
      </c>
      <c r="R21">
        <v>0</v>
      </c>
      <c r="S21">
        <v>1.3</v>
      </c>
      <c r="T21">
        <v>32.08</v>
      </c>
      <c r="U21">
        <v>10.69</v>
      </c>
      <c r="V21">
        <v>10.69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4.71</v>
      </c>
      <c r="AD21">
        <v>20.04</v>
      </c>
      <c r="AE21">
        <v>20.04</v>
      </c>
      <c r="AF21">
        <v>2.74</v>
      </c>
    </row>
    <row r="22" spans="1:32">
      <c r="A22" t="s">
        <v>64</v>
      </c>
      <c r="B22" s="75">
        <v>93.75</v>
      </c>
      <c r="C22" s="75">
        <v>57.65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115.25</v>
      </c>
      <c r="J22">
        <v>133.87</v>
      </c>
      <c r="K22">
        <v>74.92</v>
      </c>
      <c r="L22">
        <v>1.24</v>
      </c>
      <c r="M22">
        <v>4.18</v>
      </c>
      <c r="N22" s="135">
        <v>0</v>
      </c>
      <c r="O22" s="135">
        <v>0</v>
      </c>
      <c r="P22" s="135">
        <v>0</v>
      </c>
      <c r="Q22">
        <v>1.38</v>
      </c>
      <c r="R22">
        <v>0</v>
      </c>
      <c r="S22">
        <v>1.3</v>
      </c>
      <c r="T22">
        <v>31.56</v>
      </c>
      <c r="U22">
        <v>10.52</v>
      </c>
      <c r="V22">
        <v>10.52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4.67</v>
      </c>
      <c r="AD22">
        <v>19.920000000000002</v>
      </c>
      <c r="AE22">
        <v>19.920000000000002</v>
      </c>
      <c r="AF22">
        <v>2.74</v>
      </c>
    </row>
    <row r="23" spans="1:32">
      <c r="A23" t="s">
        <v>65</v>
      </c>
      <c r="B23" s="75">
        <v>128.54</v>
      </c>
      <c r="C23" s="75">
        <v>77.05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115.25</v>
      </c>
      <c r="J23">
        <v>133.87</v>
      </c>
      <c r="K23">
        <v>74.92</v>
      </c>
      <c r="L23">
        <v>1.24</v>
      </c>
      <c r="M23">
        <v>10</v>
      </c>
      <c r="N23" s="135">
        <v>0</v>
      </c>
      <c r="O23" s="135">
        <v>0</v>
      </c>
      <c r="P23" s="135">
        <v>0</v>
      </c>
      <c r="Q23">
        <v>1.38</v>
      </c>
      <c r="R23">
        <v>0</v>
      </c>
      <c r="S23">
        <v>1.25</v>
      </c>
      <c r="T23">
        <v>31.43</v>
      </c>
      <c r="U23">
        <v>10.48</v>
      </c>
      <c r="V23">
        <v>10.47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4.59</v>
      </c>
      <c r="AD23">
        <v>19.600000000000001</v>
      </c>
      <c r="AE23">
        <v>19.600000000000001</v>
      </c>
      <c r="AF23">
        <v>2.74</v>
      </c>
    </row>
    <row r="24" spans="1:32">
      <c r="A24" t="s">
        <v>66</v>
      </c>
      <c r="B24" s="75">
        <v>128.54</v>
      </c>
      <c r="C24" s="75">
        <v>77.05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115.25</v>
      </c>
      <c r="J24">
        <v>133.87</v>
      </c>
      <c r="K24">
        <v>74.92</v>
      </c>
      <c r="L24">
        <v>1.24</v>
      </c>
      <c r="M24">
        <v>9.5</v>
      </c>
      <c r="N24" s="135">
        <v>0</v>
      </c>
      <c r="O24" s="135">
        <v>0</v>
      </c>
      <c r="P24" s="135">
        <v>0</v>
      </c>
      <c r="Q24">
        <v>1.38</v>
      </c>
      <c r="R24">
        <v>0</v>
      </c>
      <c r="S24">
        <v>1.25</v>
      </c>
      <c r="T24">
        <v>30.85</v>
      </c>
      <c r="U24">
        <v>10.28</v>
      </c>
      <c r="V24">
        <v>10.29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</v>
      </c>
      <c r="AD24">
        <v>19.149999999999999</v>
      </c>
      <c r="AE24">
        <v>19.149999999999999</v>
      </c>
      <c r="AF24">
        <v>2.74</v>
      </c>
    </row>
    <row r="25" spans="1:32">
      <c r="A25" t="s">
        <v>67</v>
      </c>
      <c r="B25" s="75">
        <v>128.54</v>
      </c>
      <c r="C25" s="75">
        <v>77.05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115.25</v>
      </c>
      <c r="J25">
        <v>133.87</v>
      </c>
      <c r="K25">
        <v>74.92</v>
      </c>
      <c r="L25">
        <v>1.24</v>
      </c>
      <c r="M25">
        <v>9.08</v>
      </c>
      <c r="N25" s="135">
        <v>0</v>
      </c>
      <c r="O25" s="135">
        <v>0</v>
      </c>
      <c r="P25" s="135">
        <v>0</v>
      </c>
      <c r="Q25">
        <v>1.38</v>
      </c>
      <c r="R25">
        <v>0</v>
      </c>
      <c r="S25">
        <v>1.25</v>
      </c>
      <c r="T25">
        <v>30.58</v>
      </c>
      <c r="U25">
        <v>10.19</v>
      </c>
      <c r="V25">
        <v>10.210000000000001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4.41</v>
      </c>
      <c r="AD25">
        <v>19.010000000000002</v>
      </c>
      <c r="AE25">
        <v>19.010000000000002</v>
      </c>
      <c r="AF25">
        <v>2.74</v>
      </c>
    </row>
    <row r="26" spans="1:32">
      <c r="A26" t="s">
        <v>68</v>
      </c>
      <c r="B26" s="75">
        <v>128.54</v>
      </c>
      <c r="C26" s="75">
        <v>77.05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115.25</v>
      </c>
      <c r="J26">
        <v>133.87</v>
      </c>
      <c r="K26">
        <v>74.92</v>
      </c>
      <c r="L26">
        <v>1.24</v>
      </c>
      <c r="M26">
        <v>8.7100000000000009</v>
      </c>
      <c r="N26" s="135">
        <v>0</v>
      </c>
      <c r="O26" s="135">
        <v>0</v>
      </c>
      <c r="P26" s="135">
        <v>0</v>
      </c>
      <c r="Q26">
        <v>1.38</v>
      </c>
      <c r="R26">
        <v>0</v>
      </c>
      <c r="S26">
        <v>1.25</v>
      </c>
      <c r="T26">
        <v>29.42</v>
      </c>
      <c r="U26">
        <v>9.81</v>
      </c>
      <c r="V26">
        <v>9.8000000000000007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4.32</v>
      </c>
      <c r="AD26">
        <v>18.72</v>
      </c>
      <c r="AE26">
        <v>18.72</v>
      </c>
      <c r="AF26">
        <v>2.74</v>
      </c>
    </row>
    <row r="27" spans="1:32">
      <c r="A27" t="s">
        <v>69</v>
      </c>
      <c r="B27" s="75">
        <v>128.54</v>
      </c>
      <c r="C27" s="75">
        <v>77.05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115.25</v>
      </c>
      <c r="J27">
        <v>133.87</v>
      </c>
      <c r="K27">
        <v>74.92</v>
      </c>
      <c r="L27">
        <v>1.24</v>
      </c>
      <c r="M27">
        <v>8.99</v>
      </c>
      <c r="N27" s="135">
        <v>0</v>
      </c>
      <c r="O27" s="135">
        <v>0</v>
      </c>
      <c r="P27" s="135">
        <v>0</v>
      </c>
      <c r="Q27">
        <v>1.38</v>
      </c>
      <c r="R27">
        <v>0</v>
      </c>
      <c r="S27">
        <v>1.25</v>
      </c>
      <c r="T27">
        <v>28.12</v>
      </c>
      <c r="U27">
        <v>9.3699999999999992</v>
      </c>
      <c r="V27">
        <v>9.3800000000000008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4.2300000000000004</v>
      </c>
      <c r="AD27">
        <v>18.63</v>
      </c>
      <c r="AE27">
        <v>18.63</v>
      </c>
      <c r="AF27">
        <v>2.74</v>
      </c>
    </row>
    <row r="28" spans="1:32">
      <c r="A28" t="s">
        <v>70</v>
      </c>
      <c r="B28" s="75">
        <v>128.54</v>
      </c>
      <c r="C28" s="75">
        <v>77.05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115.25</v>
      </c>
      <c r="J28">
        <v>133.87</v>
      </c>
      <c r="K28">
        <v>74.92</v>
      </c>
      <c r="L28">
        <v>1.24</v>
      </c>
      <c r="M28">
        <v>8.67</v>
      </c>
      <c r="N28" s="135">
        <v>0</v>
      </c>
      <c r="O28" s="135">
        <v>0</v>
      </c>
      <c r="P28" s="135">
        <v>0</v>
      </c>
      <c r="Q28">
        <v>1.38</v>
      </c>
      <c r="R28">
        <v>0</v>
      </c>
      <c r="S28">
        <v>1.25</v>
      </c>
      <c r="T28">
        <v>26.71</v>
      </c>
      <c r="U28">
        <v>8.9</v>
      </c>
      <c r="V28">
        <v>8.91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4.1100000000000003</v>
      </c>
      <c r="AD28">
        <v>18.190000000000001</v>
      </c>
      <c r="AE28">
        <v>18.190000000000001</v>
      </c>
      <c r="AF28">
        <v>2.74</v>
      </c>
    </row>
    <row r="29" spans="1:32">
      <c r="A29" t="s">
        <v>71</v>
      </c>
      <c r="B29" s="75">
        <v>128.54</v>
      </c>
      <c r="C29" s="75">
        <v>77.05</v>
      </c>
      <c r="D29" s="135">
        <f t="shared" si="0"/>
        <v>0.45</v>
      </c>
      <c r="E29" s="75"/>
      <c r="F29" s="78">
        <v>0</v>
      </c>
      <c r="G29" s="78">
        <v>0</v>
      </c>
      <c r="H29" s="78">
        <v>0</v>
      </c>
      <c r="I29">
        <v>115.25</v>
      </c>
      <c r="J29">
        <v>133.87</v>
      </c>
      <c r="K29">
        <v>74.92</v>
      </c>
      <c r="L29">
        <v>1.24</v>
      </c>
      <c r="M29">
        <v>11.09</v>
      </c>
      <c r="N29" s="135">
        <v>0.37</v>
      </c>
      <c r="O29" s="135">
        <v>0.08</v>
      </c>
      <c r="P29" s="135">
        <v>0</v>
      </c>
      <c r="Q29">
        <v>1.38</v>
      </c>
      <c r="R29">
        <v>0</v>
      </c>
      <c r="S29">
        <v>1.25</v>
      </c>
      <c r="T29">
        <v>25.77</v>
      </c>
      <c r="U29">
        <v>8.59</v>
      </c>
      <c r="V29">
        <v>8.6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3.99</v>
      </c>
      <c r="AD29">
        <v>17.420000000000002</v>
      </c>
      <c r="AE29">
        <v>17.420000000000002</v>
      </c>
      <c r="AF29">
        <v>2.74</v>
      </c>
    </row>
    <row r="30" spans="1:32">
      <c r="A30" t="s">
        <v>72</v>
      </c>
      <c r="B30" s="75">
        <v>128.54</v>
      </c>
      <c r="C30" s="75">
        <v>77.05</v>
      </c>
      <c r="D30" s="135">
        <f t="shared" si="0"/>
        <v>5.77</v>
      </c>
      <c r="E30" s="75"/>
      <c r="F30" s="78">
        <v>0</v>
      </c>
      <c r="G30" s="78">
        <v>0</v>
      </c>
      <c r="H30" s="78">
        <v>0</v>
      </c>
      <c r="I30">
        <v>115.25</v>
      </c>
      <c r="J30">
        <v>133.87</v>
      </c>
      <c r="K30">
        <v>74.92</v>
      </c>
      <c r="L30">
        <v>1.24</v>
      </c>
      <c r="M30">
        <v>10.66</v>
      </c>
      <c r="N30" s="135">
        <v>4.7699999999999996</v>
      </c>
      <c r="O30" s="135">
        <v>1</v>
      </c>
      <c r="P30" s="135">
        <v>0</v>
      </c>
      <c r="Q30">
        <v>1.38</v>
      </c>
      <c r="R30">
        <v>0.75</v>
      </c>
      <c r="S30">
        <v>1.25</v>
      </c>
      <c r="T30">
        <v>21.84</v>
      </c>
      <c r="U30">
        <v>7.28</v>
      </c>
      <c r="V30">
        <v>7.28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3.82</v>
      </c>
      <c r="AD30">
        <v>15.68</v>
      </c>
      <c r="AE30">
        <v>15.68</v>
      </c>
      <c r="AF30">
        <v>2.74</v>
      </c>
    </row>
    <row r="31" spans="1:32">
      <c r="A31" t="s">
        <v>73</v>
      </c>
      <c r="B31" s="75">
        <v>128.54</v>
      </c>
      <c r="C31" s="75">
        <v>77.05</v>
      </c>
      <c r="D31" s="135">
        <f t="shared" si="0"/>
        <v>20.59</v>
      </c>
      <c r="E31" s="75"/>
      <c r="F31" s="78">
        <v>0</v>
      </c>
      <c r="G31" s="78">
        <v>0</v>
      </c>
      <c r="H31" s="78">
        <v>0</v>
      </c>
      <c r="I31">
        <v>115.25</v>
      </c>
      <c r="J31">
        <v>133.87</v>
      </c>
      <c r="K31">
        <v>74.92</v>
      </c>
      <c r="L31">
        <v>1.17</v>
      </c>
      <c r="M31">
        <v>10.029999999999999</v>
      </c>
      <c r="N31" s="135">
        <v>14.04</v>
      </c>
      <c r="O31" s="135">
        <v>5</v>
      </c>
      <c r="P31" s="135">
        <v>1.55</v>
      </c>
      <c r="Q31">
        <v>1.38</v>
      </c>
      <c r="R31">
        <v>6.35</v>
      </c>
      <c r="S31">
        <v>1.25</v>
      </c>
      <c r="T31">
        <v>18.78</v>
      </c>
      <c r="U31">
        <v>6.26</v>
      </c>
      <c r="V31">
        <v>6.27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3.68</v>
      </c>
      <c r="AD31">
        <v>8</v>
      </c>
      <c r="AE31">
        <v>8</v>
      </c>
      <c r="AF31">
        <v>2.74</v>
      </c>
    </row>
    <row r="32" spans="1:32">
      <c r="A32" t="s">
        <v>74</v>
      </c>
      <c r="B32" s="75">
        <v>128.54</v>
      </c>
      <c r="C32" s="75">
        <v>77.05</v>
      </c>
      <c r="D32" s="135">
        <f t="shared" si="0"/>
        <v>49.04</v>
      </c>
      <c r="E32" s="75"/>
      <c r="F32" s="78">
        <v>0</v>
      </c>
      <c r="G32" s="78">
        <v>0</v>
      </c>
      <c r="H32" s="78">
        <v>0</v>
      </c>
      <c r="I32">
        <v>115.25</v>
      </c>
      <c r="J32">
        <v>133.87</v>
      </c>
      <c r="K32">
        <v>74.92</v>
      </c>
      <c r="L32">
        <v>1.17</v>
      </c>
      <c r="M32">
        <v>9.32</v>
      </c>
      <c r="N32" s="135">
        <v>28.3</v>
      </c>
      <c r="O32" s="135">
        <v>12</v>
      </c>
      <c r="P32" s="135">
        <v>8.74</v>
      </c>
      <c r="Q32">
        <v>1.38</v>
      </c>
      <c r="R32">
        <v>14.15</v>
      </c>
      <c r="S32">
        <v>1.25</v>
      </c>
      <c r="T32">
        <v>17.13</v>
      </c>
      <c r="U32">
        <v>5.71</v>
      </c>
      <c r="V32">
        <v>5.71</v>
      </c>
      <c r="W32">
        <v>1.33</v>
      </c>
      <c r="X32">
        <v>0.27</v>
      </c>
      <c r="Y32">
        <v>1.33</v>
      </c>
      <c r="Z32">
        <v>0.62</v>
      </c>
      <c r="AA32">
        <v>3.33</v>
      </c>
      <c r="AB32">
        <v>1.67</v>
      </c>
      <c r="AC32">
        <v>3.6</v>
      </c>
      <c r="AD32">
        <v>7.31</v>
      </c>
      <c r="AE32">
        <v>7.31</v>
      </c>
      <c r="AF32">
        <v>2.74</v>
      </c>
    </row>
    <row r="33" spans="1:32">
      <c r="A33" t="s">
        <v>75</v>
      </c>
      <c r="B33" s="75">
        <v>128.54</v>
      </c>
      <c r="C33" s="75">
        <v>77.05</v>
      </c>
      <c r="D33" s="135">
        <f t="shared" si="0"/>
        <v>74.55</v>
      </c>
      <c r="E33" s="75"/>
      <c r="F33" s="78">
        <v>7.0000000000000007E-2</v>
      </c>
      <c r="G33" s="78">
        <v>7.0000000000000007E-2</v>
      </c>
      <c r="H33" s="78">
        <v>0.08</v>
      </c>
      <c r="I33">
        <v>115.25</v>
      </c>
      <c r="J33">
        <v>133.87</v>
      </c>
      <c r="K33">
        <v>74.92</v>
      </c>
      <c r="L33">
        <v>1.17</v>
      </c>
      <c r="M33">
        <v>8.4499999999999993</v>
      </c>
      <c r="N33" s="135">
        <v>32.5</v>
      </c>
      <c r="O33" s="135">
        <v>25</v>
      </c>
      <c r="P33" s="135">
        <v>17.05</v>
      </c>
      <c r="Q33">
        <v>1.38</v>
      </c>
      <c r="R33">
        <v>22.92</v>
      </c>
      <c r="S33">
        <v>1.25</v>
      </c>
      <c r="T33">
        <v>15.22</v>
      </c>
      <c r="U33">
        <v>5.07</v>
      </c>
      <c r="V33">
        <v>5.07</v>
      </c>
      <c r="W33">
        <v>6.69</v>
      </c>
      <c r="X33">
        <v>1.34</v>
      </c>
      <c r="Y33">
        <v>2.67</v>
      </c>
      <c r="Z33">
        <v>3.71</v>
      </c>
      <c r="AA33">
        <v>12.67</v>
      </c>
      <c r="AB33">
        <v>6.33</v>
      </c>
      <c r="AC33">
        <v>3.52</v>
      </c>
      <c r="AD33">
        <v>6.64</v>
      </c>
      <c r="AE33">
        <v>6.64</v>
      </c>
      <c r="AF33">
        <v>2.74</v>
      </c>
    </row>
    <row r="34" spans="1:32">
      <c r="A34" t="s">
        <v>76</v>
      </c>
      <c r="B34" s="75">
        <v>128.54</v>
      </c>
      <c r="C34" s="75">
        <v>77.05</v>
      </c>
      <c r="D34" s="135">
        <f t="shared" si="0"/>
        <v>83.45</v>
      </c>
      <c r="E34" s="75"/>
      <c r="F34" s="78">
        <v>0.36</v>
      </c>
      <c r="G34" s="78">
        <v>0.36</v>
      </c>
      <c r="H34" s="78">
        <v>0.37</v>
      </c>
      <c r="I34">
        <v>115.25</v>
      </c>
      <c r="J34">
        <v>133.87</v>
      </c>
      <c r="K34">
        <v>74.92</v>
      </c>
      <c r="L34">
        <v>1.17</v>
      </c>
      <c r="M34">
        <v>7.64</v>
      </c>
      <c r="N34" s="135">
        <v>28.02</v>
      </c>
      <c r="O34" s="135">
        <v>28.01</v>
      </c>
      <c r="P34" s="135">
        <v>27.42</v>
      </c>
      <c r="Q34">
        <v>1.38</v>
      </c>
      <c r="R34">
        <v>32.76</v>
      </c>
      <c r="S34">
        <v>1.25</v>
      </c>
      <c r="T34">
        <v>13.52</v>
      </c>
      <c r="U34">
        <v>4.51</v>
      </c>
      <c r="V34">
        <v>4.51</v>
      </c>
      <c r="W34">
        <v>16.64</v>
      </c>
      <c r="X34">
        <v>3.33</v>
      </c>
      <c r="Y34">
        <v>4.76</v>
      </c>
      <c r="Z34">
        <v>7.45</v>
      </c>
      <c r="AA34">
        <v>18.670000000000002</v>
      </c>
      <c r="AB34">
        <v>9.33</v>
      </c>
      <c r="AC34">
        <v>3.43</v>
      </c>
      <c r="AD34">
        <v>6</v>
      </c>
      <c r="AE34">
        <v>6</v>
      </c>
      <c r="AF34">
        <v>2.74</v>
      </c>
    </row>
    <row r="35" spans="1:32">
      <c r="A35" t="s">
        <v>77</v>
      </c>
      <c r="B35" s="75">
        <v>128.54</v>
      </c>
      <c r="C35" s="75">
        <v>77.05</v>
      </c>
      <c r="D35" s="135">
        <f t="shared" si="0"/>
        <v>87.949999999999989</v>
      </c>
      <c r="E35" s="75"/>
      <c r="F35" s="78">
        <v>1.38</v>
      </c>
      <c r="G35" s="78">
        <v>1.38</v>
      </c>
      <c r="H35" s="78">
        <v>1.41</v>
      </c>
      <c r="I35">
        <v>115.25</v>
      </c>
      <c r="J35">
        <v>133.87</v>
      </c>
      <c r="K35">
        <v>74.92</v>
      </c>
      <c r="L35">
        <v>1.17</v>
      </c>
      <c r="M35">
        <v>9.07</v>
      </c>
      <c r="N35" s="135">
        <v>29.32</v>
      </c>
      <c r="O35" s="135">
        <v>29.31</v>
      </c>
      <c r="P35" s="135">
        <v>29.32</v>
      </c>
      <c r="Q35">
        <v>1.38</v>
      </c>
      <c r="R35">
        <v>43.68</v>
      </c>
      <c r="S35">
        <v>1.25</v>
      </c>
      <c r="T35">
        <v>11.31</v>
      </c>
      <c r="U35">
        <v>3.77</v>
      </c>
      <c r="V35">
        <v>3.76</v>
      </c>
      <c r="W35">
        <v>30.88</v>
      </c>
      <c r="X35">
        <v>6.17</v>
      </c>
      <c r="Y35">
        <v>18.89</v>
      </c>
      <c r="Z35">
        <v>11.8</v>
      </c>
      <c r="AA35">
        <v>29.33</v>
      </c>
      <c r="AB35">
        <v>14.67</v>
      </c>
      <c r="AC35">
        <v>3.07</v>
      </c>
      <c r="AD35">
        <v>5.47</v>
      </c>
      <c r="AE35">
        <v>5.47</v>
      </c>
      <c r="AF35">
        <v>2.74</v>
      </c>
    </row>
    <row r="36" spans="1:32">
      <c r="A36" t="s">
        <v>78</v>
      </c>
      <c r="B36" s="75">
        <v>128.54</v>
      </c>
      <c r="C36" s="75">
        <v>77.05</v>
      </c>
      <c r="D36" s="135">
        <f t="shared" si="0"/>
        <v>87.949999999999989</v>
      </c>
      <c r="E36" s="75"/>
      <c r="F36" s="78">
        <v>2.78</v>
      </c>
      <c r="G36" s="78">
        <v>2.78</v>
      </c>
      <c r="H36" s="78">
        <v>2.85</v>
      </c>
      <c r="I36">
        <v>115.25</v>
      </c>
      <c r="J36">
        <v>133.87</v>
      </c>
      <c r="K36">
        <v>74.92</v>
      </c>
      <c r="L36">
        <v>1.17</v>
      </c>
      <c r="M36">
        <v>8.84</v>
      </c>
      <c r="N36" s="135">
        <v>29.32</v>
      </c>
      <c r="O36" s="135">
        <v>29.31</v>
      </c>
      <c r="P36" s="135">
        <v>29.32</v>
      </c>
      <c r="Q36">
        <v>1.38</v>
      </c>
      <c r="R36">
        <v>55.37</v>
      </c>
      <c r="S36">
        <v>1.25</v>
      </c>
      <c r="T36">
        <v>8.92</v>
      </c>
      <c r="U36">
        <v>2.97</v>
      </c>
      <c r="V36">
        <v>2.98</v>
      </c>
      <c r="W36">
        <v>47.63</v>
      </c>
      <c r="X36">
        <v>9.5299999999999994</v>
      </c>
      <c r="Y36">
        <v>27.64</v>
      </c>
      <c r="Z36">
        <v>16.54</v>
      </c>
      <c r="AA36">
        <v>41.34</v>
      </c>
      <c r="AB36">
        <v>20.66</v>
      </c>
      <c r="AC36">
        <v>2.85</v>
      </c>
      <c r="AD36">
        <v>4.87</v>
      </c>
      <c r="AE36">
        <v>4.87</v>
      </c>
      <c r="AF36">
        <v>2.74</v>
      </c>
    </row>
    <row r="37" spans="1:32">
      <c r="A37" t="s">
        <v>79</v>
      </c>
      <c r="B37" s="75">
        <v>128.54</v>
      </c>
      <c r="C37" s="75">
        <v>77.05</v>
      </c>
      <c r="D37" s="135">
        <f t="shared" si="0"/>
        <v>87.949999999999989</v>
      </c>
      <c r="E37" s="75"/>
      <c r="F37" s="78">
        <v>4.43</v>
      </c>
      <c r="G37" s="78">
        <v>4.43</v>
      </c>
      <c r="H37" s="78">
        <v>4.54</v>
      </c>
      <c r="I37">
        <v>115.25</v>
      </c>
      <c r="J37">
        <v>133.87</v>
      </c>
      <c r="K37">
        <v>74.92</v>
      </c>
      <c r="L37">
        <v>1.17</v>
      </c>
      <c r="M37">
        <v>8.34</v>
      </c>
      <c r="N37" s="135">
        <v>29.32</v>
      </c>
      <c r="O37" s="135">
        <v>29.31</v>
      </c>
      <c r="P37" s="135">
        <v>29.32</v>
      </c>
      <c r="Q37">
        <v>1.38</v>
      </c>
      <c r="R37">
        <v>66.81</v>
      </c>
      <c r="S37">
        <v>1.25</v>
      </c>
      <c r="T37">
        <v>6.69</v>
      </c>
      <c r="U37">
        <v>2.23</v>
      </c>
      <c r="V37">
        <v>2.23</v>
      </c>
      <c r="W37">
        <v>79.239999999999995</v>
      </c>
      <c r="X37">
        <v>15.85</v>
      </c>
      <c r="Y37">
        <v>36.49</v>
      </c>
      <c r="Z37">
        <v>20.84</v>
      </c>
      <c r="AA37">
        <v>52</v>
      </c>
      <c r="AB37">
        <v>26</v>
      </c>
      <c r="AC37">
        <v>2.8</v>
      </c>
      <c r="AD37">
        <v>4.37</v>
      </c>
      <c r="AE37">
        <v>4.37</v>
      </c>
      <c r="AF37">
        <v>2.74</v>
      </c>
    </row>
    <row r="38" spans="1:32">
      <c r="A38" t="s">
        <v>80</v>
      </c>
      <c r="B38" s="75">
        <v>128.54</v>
      </c>
      <c r="C38" s="75">
        <v>77.05</v>
      </c>
      <c r="D38" s="135">
        <f t="shared" si="0"/>
        <v>87.949999999999989</v>
      </c>
      <c r="E38" s="75"/>
      <c r="F38" s="78">
        <v>6.31</v>
      </c>
      <c r="G38" s="78">
        <v>6.31</v>
      </c>
      <c r="H38" s="78">
        <v>6.46</v>
      </c>
      <c r="I38">
        <v>115.25</v>
      </c>
      <c r="J38">
        <v>133.87</v>
      </c>
      <c r="K38">
        <v>74.92</v>
      </c>
      <c r="L38">
        <v>1.17</v>
      </c>
      <c r="M38">
        <v>7.37</v>
      </c>
      <c r="N38" s="135">
        <v>29.32</v>
      </c>
      <c r="O38" s="135">
        <v>29.31</v>
      </c>
      <c r="P38" s="135">
        <v>29.32</v>
      </c>
      <c r="Q38">
        <v>1.38</v>
      </c>
      <c r="R38">
        <v>77.099999999999994</v>
      </c>
      <c r="S38">
        <v>1.25</v>
      </c>
      <c r="T38">
        <v>4.82</v>
      </c>
      <c r="U38">
        <v>1.61</v>
      </c>
      <c r="V38">
        <v>1.6</v>
      </c>
      <c r="W38">
        <v>100.67</v>
      </c>
      <c r="X38">
        <v>20.13</v>
      </c>
      <c r="Y38">
        <v>44.96</v>
      </c>
      <c r="Z38">
        <v>24.99</v>
      </c>
      <c r="AA38">
        <v>64</v>
      </c>
      <c r="AB38">
        <v>32</v>
      </c>
      <c r="AC38">
        <v>2.8</v>
      </c>
      <c r="AD38">
        <v>3.78</v>
      </c>
      <c r="AE38">
        <v>3.78</v>
      </c>
      <c r="AF38">
        <v>2.74</v>
      </c>
    </row>
    <row r="39" spans="1:32">
      <c r="A39" t="s">
        <v>81</v>
      </c>
      <c r="B39" s="75">
        <v>128.54</v>
      </c>
      <c r="C39" s="75">
        <v>77.05</v>
      </c>
      <c r="D39" s="135">
        <f t="shared" si="0"/>
        <v>87.949999999999989</v>
      </c>
      <c r="E39" s="75"/>
      <c r="F39" s="78">
        <v>7.66</v>
      </c>
      <c r="G39" s="78">
        <v>7.66</v>
      </c>
      <c r="H39" s="78">
        <v>7.84</v>
      </c>
      <c r="I39">
        <v>115.25</v>
      </c>
      <c r="J39">
        <v>133.87</v>
      </c>
      <c r="K39">
        <v>74.92</v>
      </c>
      <c r="L39">
        <v>1.17</v>
      </c>
      <c r="M39">
        <v>6.42</v>
      </c>
      <c r="N39" s="135">
        <v>29.32</v>
      </c>
      <c r="O39" s="135">
        <v>29.31</v>
      </c>
      <c r="P39" s="135">
        <v>29.32</v>
      </c>
      <c r="Q39">
        <v>1.38</v>
      </c>
      <c r="R39">
        <v>86.22</v>
      </c>
      <c r="S39">
        <v>1.25</v>
      </c>
      <c r="T39">
        <v>4.05</v>
      </c>
      <c r="U39">
        <v>1.35</v>
      </c>
      <c r="V39">
        <v>1.35</v>
      </c>
      <c r="W39">
        <v>120.89</v>
      </c>
      <c r="X39">
        <v>24.18</v>
      </c>
      <c r="Y39">
        <v>52.84</v>
      </c>
      <c r="Z39">
        <v>28.92</v>
      </c>
      <c r="AA39">
        <v>72.67</v>
      </c>
      <c r="AB39">
        <v>36.33</v>
      </c>
      <c r="AC39">
        <v>2.85</v>
      </c>
      <c r="AD39">
        <v>3.59</v>
      </c>
      <c r="AE39">
        <v>3.59</v>
      </c>
      <c r="AF39">
        <v>2.74</v>
      </c>
    </row>
    <row r="40" spans="1:32">
      <c r="A40" t="s">
        <v>82</v>
      </c>
      <c r="B40" s="75">
        <v>128.54</v>
      </c>
      <c r="C40" s="75">
        <v>77.05</v>
      </c>
      <c r="D40" s="135">
        <f t="shared" si="0"/>
        <v>87.949999999999989</v>
      </c>
      <c r="E40" s="75"/>
      <c r="F40" s="78">
        <v>9.02</v>
      </c>
      <c r="G40" s="78">
        <v>9.02</v>
      </c>
      <c r="H40" s="78">
        <v>9.25</v>
      </c>
      <c r="I40">
        <v>115.25</v>
      </c>
      <c r="J40">
        <v>133.87</v>
      </c>
      <c r="K40">
        <v>74.92</v>
      </c>
      <c r="L40">
        <v>1.17</v>
      </c>
      <c r="M40">
        <v>5.07</v>
      </c>
      <c r="N40" s="135">
        <v>29.32</v>
      </c>
      <c r="O40" s="135">
        <v>29.31</v>
      </c>
      <c r="P40" s="135">
        <v>29.32</v>
      </c>
      <c r="Q40">
        <v>1.38</v>
      </c>
      <c r="R40">
        <v>95.11</v>
      </c>
      <c r="S40">
        <v>1.25</v>
      </c>
      <c r="T40">
        <v>4.3</v>
      </c>
      <c r="U40">
        <v>1.43</v>
      </c>
      <c r="V40">
        <v>1.45</v>
      </c>
      <c r="W40">
        <v>142.15</v>
      </c>
      <c r="X40">
        <v>28.43</v>
      </c>
      <c r="Y40">
        <v>59.97</v>
      </c>
      <c r="Z40">
        <v>32.53</v>
      </c>
      <c r="AA40">
        <v>78.67</v>
      </c>
      <c r="AB40">
        <v>39.33</v>
      </c>
      <c r="AC40">
        <v>2.87</v>
      </c>
      <c r="AD40">
        <v>3.23</v>
      </c>
      <c r="AE40">
        <v>3.23</v>
      </c>
      <c r="AF40">
        <v>2.74</v>
      </c>
    </row>
    <row r="41" spans="1:32">
      <c r="A41" t="s">
        <v>83</v>
      </c>
      <c r="B41" s="75">
        <v>128.54</v>
      </c>
      <c r="C41" s="75">
        <v>77.05</v>
      </c>
      <c r="D41" s="135">
        <f t="shared" si="0"/>
        <v>87.949999999999989</v>
      </c>
      <c r="E41" s="75"/>
      <c r="F41" s="78">
        <v>10.18</v>
      </c>
      <c r="G41" s="78">
        <v>10.18</v>
      </c>
      <c r="H41" s="78">
        <v>10.44</v>
      </c>
      <c r="I41">
        <v>115.25</v>
      </c>
      <c r="J41">
        <v>133.87</v>
      </c>
      <c r="K41">
        <v>74.92</v>
      </c>
      <c r="L41">
        <v>1.17</v>
      </c>
      <c r="M41">
        <v>5.67</v>
      </c>
      <c r="N41" s="135">
        <v>29.32</v>
      </c>
      <c r="O41" s="135">
        <v>29.31</v>
      </c>
      <c r="P41" s="135">
        <v>29.32</v>
      </c>
      <c r="Q41">
        <v>1.38</v>
      </c>
      <c r="R41">
        <v>103.4</v>
      </c>
      <c r="S41">
        <v>1.25</v>
      </c>
      <c r="T41">
        <v>15.13</v>
      </c>
      <c r="U41">
        <v>5.04</v>
      </c>
      <c r="V41">
        <v>5.05</v>
      </c>
      <c r="W41">
        <v>162.88999999999999</v>
      </c>
      <c r="X41">
        <v>32.58</v>
      </c>
      <c r="Y41">
        <v>66.64</v>
      </c>
      <c r="Z41">
        <v>33.380000000000003</v>
      </c>
      <c r="AA41">
        <v>84</v>
      </c>
      <c r="AB41">
        <v>42</v>
      </c>
      <c r="AC41">
        <v>2.88</v>
      </c>
      <c r="AD41">
        <v>4.21</v>
      </c>
      <c r="AE41">
        <v>4.21</v>
      </c>
      <c r="AF41">
        <v>2.74</v>
      </c>
    </row>
    <row r="42" spans="1:32">
      <c r="A42" t="s">
        <v>84</v>
      </c>
      <c r="B42" s="75">
        <v>128.54</v>
      </c>
      <c r="C42" s="75">
        <v>77.05</v>
      </c>
      <c r="D42" s="135">
        <f t="shared" si="0"/>
        <v>87.949999999999989</v>
      </c>
      <c r="E42" s="75"/>
      <c r="F42" s="78">
        <v>11.28</v>
      </c>
      <c r="G42" s="78">
        <v>11.28</v>
      </c>
      <c r="H42" s="78">
        <v>11.56</v>
      </c>
      <c r="I42">
        <v>115.25</v>
      </c>
      <c r="J42">
        <v>133.87</v>
      </c>
      <c r="K42">
        <v>74.92</v>
      </c>
      <c r="L42">
        <v>1.17</v>
      </c>
      <c r="M42">
        <v>5.85</v>
      </c>
      <c r="N42" s="135">
        <v>29.32</v>
      </c>
      <c r="O42" s="135">
        <v>29.31</v>
      </c>
      <c r="P42" s="135">
        <v>29.32</v>
      </c>
      <c r="Q42">
        <v>1.38</v>
      </c>
      <c r="R42">
        <v>110.75</v>
      </c>
      <c r="S42">
        <v>1.25</v>
      </c>
      <c r="T42">
        <v>14.31</v>
      </c>
      <c r="U42">
        <v>4.7699999999999996</v>
      </c>
      <c r="V42">
        <v>4.7699999999999996</v>
      </c>
      <c r="W42">
        <v>180.13</v>
      </c>
      <c r="X42">
        <v>36.020000000000003</v>
      </c>
      <c r="Y42">
        <v>72.489999999999995</v>
      </c>
      <c r="Z42">
        <v>36.1</v>
      </c>
      <c r="AA42">
        <v>90</v>
      </c>
      <c r="AB42">
        <v>45</v>
      </c>
      <c r="AC42">
        <v>2.88</v>
      </c>
      <c r="AD42">
        <v>4.09</v>
      </c>
      <c r="AE42">
        <v>4.09</v>
      </c>
      <c r="AF42">
        <v>2.74</v>
      </c>
    </row>
    <row r="43" spans="1:32">
      <c r="A43" t="s">
        <v>85</v>
      </c>
      <c r="B43" s="75">
        <v>128.54</v>
      </c>
      <c r="C43" s="75">
        <v>77.05</v>
      </c>
      <c r="D43" s="135">
        <f t="shared" si="0"/>
        <v>87.949999999999989</v>
      </c>
      <c r="E43" s="75"/>
      <c r="F43" s="78">
        <v>13.17</v>
      </c>
      <c r="G43" s="78">
        <v>13.17</v>
      </c>
      <c r="H43" s="78">
        <v>13.5</v>
      </c>
      <c r="I43">
        <v>115.25</v>
      </c>
      <c r="J43">
        <v>133.87</v>
      </c>
      <c r="K43">
        <v>74.92</v>
      </c>
      <c r="L43">
        <v>1.17</v>
      </c>
      <c r="M43">
        <v>6.1</v>
      </c>
      <c r="N43" s="135">
        <v>29.32</v>
      </c>
      <c r="O43" s="135">
        <v>29.31</v>
      </c>
      <c r="P43" s="135">
        <v>29.32</v>
      </c>
      <c r="Q43">
        <v>1.38</v>
      </c>
      <c r="R43">
        <v>116.87</v>
      </c>
      <c r="S43">
        <v>1.3</v>
      </c>
      <c r="T43">
        <v>13.12</v>
      </c>
      <c r="U43">
        <v>4.37</v>
      </c>
      <c r="V43">
        <v>4.38</v>
      </c>
      <c r="W43">
        <v>196.57</v>
      </c>
      <c r="X43">
        <v>39.31</v>
      </c>
      <c r="Y43">
        <v>77.92</v>
      </c>
      <c r="Z43">
        <v>38.479999999999997</v>
      </c>
      <c r="AA43">
        <v>94</v>
      </c>
      <c r="AB43">
        <v>47</v>
      </c>
      <c r="AC43">
        <v>2.64</v>
      </c>
      <c r="AD43">
        <v>3.93</v>
      </c>
      <c r="AE43">
        <v>3.93</v>
      </c>
      <c r="AF43">
        <v>2.74</v>
      </c>
    </row>
    <row r="44" spans="1:32">
      <c r="A44" t="s">
        <v>86</v>
      </c>
      <c r="B44" s="75">
        <v>128.54</v>
      </c>
      <c r="C44" s="75">
        <v>77.05</v>
      </c>
      <c r="D44" s="135">
        <f t="shared" si="0"/>
        <v>87.949999999999989</v>
      </c>
      <c r="E44" s="75"/>
      <c r="F44" s="78">
        <v>13.96</v>
      </c>
      <c r="G44" s="78">
        <v>13.96</v>
      </c>
      <c r="H44" s="78">
        <v>14.3</v>
      </c>
      <c r="I44">
        <v>115.25</v>
      </c>
      <c r="J44">
        <v>133.87</v>
      </c>
      <c r="K44">
        <v>74.92</v>
      </c>
      <c r="L44">
        <v>1.17</v>
      </c>
      <c r="M44">
        <v>6.45</v>
      </c>
      <c r="N44" s="135">
        <v>29.32</v>
      </c>
      <c r="O44" s="135">
        <v>29.31</v>
      </c>
      <c r="P44" s="135">
        <v>29.32</v>
      </c>
      <c r="Q44">
        <v>1.38</v>
      </c>
      <c r="R44">
        <v>121.66</v>
      </c>
      <c r="S44">
        <v>1.3</v>
      </c>
      <c r="T44">
        <v>12.09</v>
      </c>
      <c r="U44">
        <v>4.03</v>
      </c>
      <c r="V44">
        <v>4.03</v>
      </c>
      <c r="W44">
        <v>230.03</v>
      </c>
      <c r="X44">
        <v>46</v>
      </c>
      <c r="Y44">
        <v>83.07</v>
      </c>
      <c r="Z44">
        <v>40.6</v>
      </c>
      <c r="AA44">
        <v>98</v>
      </c>
      <c r="AB44">
        <v>49</v>
      </c>
      <c r="AC44">
        <v>2.46</v>
      </c>
      <c r="AD44">
        <v>3.88</v>
      </c>
      <c r="AE44">
        <v>3.88</v>
      </c>
      <c r="AF44">
        <v>2.74</v>
      </c>
    </row>
    <row r="45" spans="1:32">
      <c r="A45" t="s">
        <v>87</v>
      </c>
      <c r="B45" s="75">
        <v>128.54</v>
      </c>
      <c r="C45" s="75">
        <v>77.05</v>
      </c>
      <c r="D45" s="135">
        <f t="shared" si="0"/>
        <v>87.949999999999989</v>
      </c>
      <c r="E45" s="75"/>
      <c r="F45" s="78">
        <v>14.82</v>
      </c>
      <c r="G45" s="78">
        <v>14.82</v>
      </c>
      <c r="H45" s="78">
        <v>15.2</v>
      </c>
      <c r="I45">
        <v>115.25</v>
      </c>
      <c r="J45">
        <v>133.87</v>
      </c>
      <c r="K45">
        <v>74.92</v>
      </c>
      <c r="L45">
        <v>1.17</v>
      </c>
      <c r="M45">
        <v>6.65</v>
      </c>
      <c r="N45" s="135">
        <v>29.32</v>
      </c>
      <c r="O45" s="135">
        <v>29.31</v>
      </c>
      <c r="P45" s="135">
        <v>29.32</v>
      </c>
      <c r="Q45">
        <v>1.38</v>
      </c>
      <c r="R45">
        <v>125.28</v>
      </c>
      <c r="S45">
        <v>1.3</v>
      </c>
      <c r="T45">
        <v>11.17</v>
      </c>
      <c r="U45">
        <v>3.72</v>
      </c>
      <c r="V45">
        <v>3.73</v>
      </c>
      <c r="W45">
        <v>241.97</v>
      </c>
      <c r="X45">
        <v>48.39</v>
      </c>
      <c r="Y45">
        <v>87.54</v>
      </c>
      <c r="Z45">
        <v>42.58</v>
      </c>
      <c r="AA45">
        <v>100</v>
      </c>
      <c r="AB45">
        <v>50</v>
      </c>
      <c r="AC45">
        <v>2.34</v>
      </c>
      <c r="AD45">
        <v>3.83</v>
      </c>
      <c r="AE45">
        <v>3.83</v>
      </c>
      <c r="AF45">
        <v>2.74</v>
      </c>
    </row>
    <row r="46" spans="1:32">
      <c r="A46" t="s">
        <v>88</v>
      </c>
      <c r="B46" s="75">
        <v>128.54</v>
      </c>
      <c r="C46" s="75">
        <v>77.05</v>
      </c>
      <c r="D46" s="135">
        <f t="shared" si="0"/>
        <v>87.949999999999989</v>
      </c>
      <c r="E46" s="75"/>
      <c r="F46" s="78">
        <v>15.56</v>
      </c>
      <c r="G46" s="78">
        <v>15.56</v>
      </c>
      <c r="H46" s="78">
        <v>15.94</v>
      </c>
      <c r="I46">
        <v>115.25</v>
      </c>
      <c r="J46">
        <v>133.87</v>
      </c>
      <c r="K46">
        <v>74.92</v>
      </c>
      <c r="L46">
        <v>1.17</v>
      </c>
      <c r="M46">
        <v>6.92</v>
      </c>
      <c r="N46" s="135">
        <v>29.32</v>
      </c>
      <c r="O46" s="135">
        <v>29.31</v>
      </c>
      <c r="P46" s="135">
        <v>29.32</v>
      </c>
      <c r="Q46">
        <v>1.38</v>
      </c>
      <c r="R46">
        <v>127.83</v>
      </c>
      <c r="S46">
        <v>1.3</v>
      </c>
      <c r="T46">
        <v>4.3099999999999996</v>
      </c>
      <c r="U46">
        <v>1.44</v>
      </c>
      <c r="V46">
        <v>1.43</v>
      </c>
      <c r="W46">
        <v>241.97</v>
      </c>
      <c r="X46">
        <v>48.39</v>
      </c>
      <c r="Y46">
        <v>90.76</v>
      </c>
      <c r="Z46">
        <v>44.36</v>
      </c>
      <c r="AA46">
        <v>100</v>
      </c>
      <c r="AB46">
        <v>50</v>
      </c>
      <c r="AC46">
        <v>2.25</v>
      </c>
      <c r="AD46">
        <v>3.79</v>
      </c>
      <c r="AE46">
        <v>3.79</v>
      </c>
      <c r="AF46">
        <v>2.74</v>
      </c>
    </row>
    <row r="47" spans="1:32">
      <c r="A47" t="s">
        <v>89</v>
      </c>
      <c r="B47" s="75">
        <v>128.54</v>
      </c>
      <c r="C47" s="75">
        <v>77.05</v>
      </c>
      <c r="D47" s="135">
        <f t="shared" si="0"/>
        <v>87.949999999999989</v>
      </c>
      <c r="E47" s="75"/>
      <c r="F47" s="78">
        <v>16.27</v>
      </c>
      <c r="G47" s="78">
        <v>16.27</v>
      </c>
      <c r="H47" s="78">
        <v>16.670000000000002</v>
      </c>
      <c r="I47">
        <v>115.25</v>
      </c>
      <c r="J47">
        <v>133.87</v>
      </c>
      <c r="K47">
        <v>74.92</v>
      </c>
      <c r="L47">
        <v>1.17</v>
      </c>
      <c r="M47">
        <v>6.53</v>
      </c>
      <c r="N47" s="135">
        <v>29.32</v>
      </c>
      <c r="O47" s="135">
        <v>29.31</v>
      </c>
      <c r="P47" s="135">
        <v>29.32</v>
      </c>
      <c r="Q47">
        <v>1.38</v>
      </c>
      <c r="R47">
        <v>129.43</v>
      </c>
      <c r="S47">
        <v>1.3</v>
      </c>
      <c r="T47">
        <v>4.34</v>
      </c>
      <c r="U47">
        <v>1.45</v>
      </c>
      <c r="V47">
        <v>1.44</v>
      </c>
      <c r="W47">
        <v>241.97</v>
      </c>
      <c r="X47">
        <v>48.39</v>
      </c>
      <c r="Y47">
        <v>91.39</v>
      </c>
      <c r="Z47">
        <v>46.18</v>
      </c>
      <c r="AA47">
        <v>98.67</v>
      </c>
      <c r="AB47">
        <v>49.33</v>
      </c>
      <c r="AC47">
        <v>2.1800000000000002</v>
      </c>
      <c r="AD47">
        <v>3.75</v>
      </c>
      <c r="AE47">
        <v>3.75</v>
      </c>
      <c r="AF47">
        <v>2.74</v>
      </c>
    </row>
    <row r="48" spans="1:32">
      <c r="A48" t="s">
        <v>90</v>
      </c>
      <c r="B48" s="75">
        <v>128.54</v>
      </c>
      <c r="C48" s="75">
        <v>77.05</v>
      </c>
      <c r="D48" s="135">
        <f t="shared" si="0"/>
        <v>87.949999999999989</v>
      </c>
      <c r="E48" s="75"/>
      <c r="F48" s="78">
        <v>16.97</v>
      </c>
      <c r="G48" s="78">
        <v>16.97</v>
      </c>
      <c r="H48" s="78">
        <v>17.39</v>
      </c>
      <c r="I48">
        <v>115.25</v>
      </c>
      <c r="J48">
        <v>133.87</v>
      </c>
      <c r="K48">
        <v>74.92</v>
      </c>
      <c r="L48">
        <v>1.17</v>
      </c>
      <c r="M48">
        <v>6.56</v>
      </c>
      <c r="N48" s="135">
        <v>29.32</v>
      </c>
      <c r="O48" s="135">
        <v>29.31</v>
      </c>
      <c r="P48" s="135">
        <v>29.32</v>
      </c>
      <c r="Q48">
        <v>1.38</v>
      </c>
      <c r="R48">
        <v>129.63999999999999</v>
      </c>
      <c r="S48">
        <v>1.3</v>
      </c>
      <c r="T48">
        <v>4.4800000000000004</v>
      </c>
      <c r="U48">
        <v>1.49</v>
      </c>
      <c r="V48">
        <v>1.5</v>
      </c>
      <c r="W48">
        <v>241.97</v>
      </c>
      <c r="X48">
        <v>48.39</v>
      </c>
      <c r="Y48">
        <v>92.19</v>
      </c>
      <c r="Z48">
        <v>47.24</v>
      </c>
      <c r="AA48">
        <v>98</v>
      </c>
      <c r="AB48">
        <v>49</v>
      </c>
      <c r="AC48">
        <v>2.17</v>
      </c>
      <c r="AD48">
        <v>3.72</v>
      </c>
      <c r="AE48">
        <v>3.72</v>
      </c>
      <c r="AF48">
        <v>2.74</v>
      </c>
    </row>
    <row r="49" spans="1:32">
      <c r="A49" t="s">
        <v>91</v>
      </c>
      <c r="B49" s="75">
        <v>128.54</v>
      </c>
      <c r="C49" s="75">
        <v>77.05</v>
      </c>
      <c r="D49" s="135">
        <f t="shared" si="0"/>
        <v>87.949999999999989</v>
      </c>
      <c r="E49" s="75"/>
      <c r="F49" s="78">
        <v>17.52</v>
      </c>
      <c r="G49" s="78">
        <v>17.52</v>
      </c>
      <c r="H49" s="78">
        <v>17.95</v>
      </c>
      <c r="I49">
        <v>115.25</v>
      </c>
      <c r="J49">
        <v>133.87</v>
      </c>
      <c r="K49">
        <v>74.92</v>
      </c>
      <c r="L49">
        <v>1.17</v>
      </c>
      <c r="M49">
        <v>6.58</v>
      </c>
      <c r="N49" s="135">
        <v>29.32</v>
      </c>
      <c r="O49" s="135">
        <v>29.31</v>
      </c>
      <c r="P49" s="135">
        <v>29.32</v>
      </c>
      <c r="Q49">
        <v>1.38</v>
      </c>
      <c r="R49">
        <v>129.25</v>
      </c>
      <c r="S49">
        <v>1.3</v>
      </c>
      <c r="T49">
        <v>4.2</v>
      </c>
      <c r="U49">
        <v>1.4</v>
      </c>
      <c r="V49">
        <v>1.4</v>
      </c>
      <c r="W49">
        <v>241.97</v>
      </c>
      <c r="X49">
        <v>48.39</v>
      </c>
      <c r="Y49">
        <v>92.31</v>
      </c>
      <c r="Z49">
        <v>48.12</v>
      </c>
      <c r="AA49">
        <v>97.34</v>
      </c>
      <c r="AB49">
        <v>48.66</v>
      </c>
      <c r="AC49">
        <v>2.12</v>
      </c>
      <c r="AD49">
        <v>3.7</v>
      </c>
      <c r="AE49">
        <v>3.7</v>
      </c>
      <c r="AF49">
        <v>2.74</v>
      </c>
    </row>
    <row r="50" spans="1:32">
      <c r="A50" t="s">
        <v>92</v>
      </c>
      <c r="B50" s="75">
        <v>128.54</v>
      </c>
      <c r="C50" s="75">
        <v>77.05</v>
      </c>
      <c r="D50" s="135">
        <f t="shared" si="0"/>
        <v>87.949999999999989</v>
      </c>
      <c r="E50" s="75"/>
      <c r="F50" s="78">
        <v>17.89</v>
      </c>
      <c r="G50" s="78">
        <v>17.89</v>
      </c>
      <c r="H50" s="78">
        <v>18.350000000000001</v>
      </c>
      <c r="I50">
        <v>115.25</v>
      </c>
      <c r="J50">
        <v>133.87</v>
      </c>
      <c r="K50">
        <v>74.92</v>
      </c>
      <c r="L50">
        <v>1.17</v>
      </c>
      <c r="M50">
        <v>6.6</v>
      </c>
      <c r="N50" s="135">
        <v>29.32</v>
      </c>
      <c r="O50" s="135">
        <v>29.31</v>
      </c>
      <c r="P50" s="135">
        <v>29.32</v>
      </c>
      <c r="Q50">
        <v>1.38</v>
      </c>
      <c r="R50">
        <v>128.31</v>
      </c>
      <c r="S50">
        <v>1.3</v>
      </c>
      <c r="T50">
        <v>4.47</v>
      </c>
      <c r="U50">
        <v>1.49</v>
      </c>
      <c r="V50">
        <v>1.5</v>
      </c>
      <c r="W50">
        <v>241.97</v>
      </c>
      <c r="X50">
        <v>48.39</v>
      </c>
      <c r="Y50">
        <v>93.19</v>
      </c>
      <c r="Z50">
        <v>48.97</v>
      </c>
      <c r="AA50">
        <v>96.67</v>
      </c>
      <c r="AB50">
        <v>48.33</v>
      </c>
      <c r="AC50">
        <v>2.16</v>
      </c>
      <c r="AD50">
        <v>3.68</v>
      </c>
      <c r="AE50">
        <v>3.68</v>
      </c>
      <c r="AF50">
        <v>2.74</v>
      </c>
    </row>
    <row r="51" spans="1:32">
      <c r="A51" t="s">
        <v>93</v>
      </c>
      <c r="B51" s="75">
        <v>128.54</v>
      </c>
      <c r="C51" s="75">
        <v>77.05</v>
      </c>
      <c r="D51" s="135">
        <f t="shared" si="0"/>
        <v>87.949999999999989</v>
      </c>
      <c r="E51" s="75"/>
      <c r="F51" s="78">
        <v>18.190000000000001</v>
      </c>
      <c r="G51" s="78">
        <v>18.190000000000001</v>
      </c>
      <c r="H51" s="78">
        <v>18.64</v>
      </c>
      <c r="I51">
        <v>115.25</v>
      </c>
      <c r="J51">
        <v>133.87</v>
      </c>
      <c r="K51">
        <v>74.92</v>
      </c>
      <c r="L51">
        <v>1.17</v>
      </c>
      <c r="M51">
        <v>6.61</v>
      </c>
      <c r="N51" s="135">
        <v>29.32</v>
      </c>
      <c r="O51" s="135">
        <v>29.31</v>
      </c>
      <c r="P51" s="135">
        <v>29.32</v>
      </c>
      <c r="Q51">
        <v>1.38</v>
      </c>
      <c r="R51">
        <v>127.04</v>
      </c>
      <c r="S51">
        <v>1.34</v>
      </c>
      <c r="T51">
        <v>4.0999999999999996</v>
      </c>
      <c r="U51">
        <v>1.37</v>
      </c>
      <c r="V51">
        <v>1.36</v>
      </c>
      <c r="W51">
        <v>241.97</v>
      </c>
      <c r="X51">
        <v>48.39</v>
      </c>
      <c r="Y51">
        <v>94.62</v>
      </c>
      <c r="Z51">
        <v>49.59</v>
      </c>
      <c r="AA51">
        <v>96.67</v>
      </c>
      <c r="AB51">
        <v>48.33</v>
      </c>
      <c r="AC51">
        <v>2.23</v>
      </c>
      <c r="AD51">
        <v>3.65</v>
      </c>
      <c r="AE51">
        <v>3.65</v>
      </c>
      <c r="AF51">
        <v>2.74</v>
      </c>
    </row>
    <row r="52" spans="1:32">
      <c r="A52" t="s">
        <v>94</v>
      </c>
      <c r="B52" s="75">
        <v>128.54</v>
      </c>
      <c r="C52" s="75">
        <v>77.05</v>
      </c>
      <c r="D52" s="135">
        <f t="shared" si="0"/>
        <v>87.949999999999989</v>
      </c>
      <c r="E52" s="75"/>
      <c r="F52" s="78">
        <v>18.36</v>
      </c>
      <c r="G52" s="78">
        <v>18.36</v>
      </c>
      <c r="H52" s="78">
        <v>18.82</v>
      </c>
      <c r="I52">
        <v>115.25</v>
      </c>
      <c r="J52">
        <v>133.87</v>
      </c>
      <c r="K52">
        <v>74.92</v>
      </c>
      <c r="L52">
        <v>1.17</v>
      </c>
      <c r="M52">
        <v>6.93</v>
      </c>
      <c r="N52" s="135">
        <v>29.32</v>
      </c>
      <c r="O52" s="135">
        <v>29.31</v>
      </c>
      <c r="P52" s="135">
        <v>29.32</v>
      </c>
      <c r="Q52">
        <v>1.38</v>
      </c>
      <c r="R52">
        <v>127.02</v>
      </c>
      <c r="S52">
        <v>1.34</v>
      </c>
      <c r="T52">
        <v>4.07</v>
      </c>
      <c r="U52">
        <v>1.36</v>
      </c>
      <c r="V52">
        <v>1.35</v>
      </c>
      <c r="W52">
        <v>241.97</v>
      </c>
      <c r="X52">
        <v>48.39</v>
      </c>
      <c r="Y52">
        <v>94.62</v>
      </c>
      <c r="Z52">
        <v>50</v>
      </c>
      <c r="AA52">
        <v>96</v>
      </c>
      <c r="AB52">
        <v>48</v>
      </c>
      <c r="AC52">
        <v>2.2400000000000002</v>
      </c>
      <c r="AD52">
        <v>3.62</v>
      </c>
      <c r="AE52">
        <v>3.62</v>
      </c>
      <c r="AF52">
        <v>2.74</v>
      </c>
    </row>
    <row r="53" spans="1:32">
      <c r="A53" t="s">
        <v>95</v>
      </c>
      <c r="B53" s="75">
        <v>128.54</v>
      </c>
      <c r="C53" s="75">
        <v>77.05</v>
      </c>
      <c r="D53" s="135">
        <f t="shared" si="0"/>
        <v>87.949999999999989</v>
      </c>
      <c r="E53" s="75"/>
      <c r="F53" s="78">
        <v>18.420000000000002</v>
      </c>
      <c r="G53" s="78">
        <v>18.420000000000002</v>
      </c>
      <c r="H53" s="78">
        <v>18.88</v>
      </c>
      <c r="I53">
        <v>115.25</v>
      </c>
      <c r="J53">
        <v>133.87</v>
      </c>
      <c r="K53">
        <v>74.92</v>
      </c>
      <c r="L53">
        <v>1.17</v>
      </c>
      <c r="M53">
        <v>6.92</v>
      </c>
      <c r="N53" s="135">
        <v>29.32</v>
      </c>
      <c r="O53" s="135">
        <v>29.31</v>
      </c>
      <c r="P53" s="135">
        <v>29.32</v>
      </c>
      <c r="Q53">
        <v>1.38</v>
      </c>
      <c r="R53">
        <v>126.98</v>
      </c>
      <c r="S53">
        <v>1.34</v>
      </c>
      <c r="T53">
        <v>4.07</v>
      </c>
      <c r="U53">
        <v>1.36</v>
      </c>
      <c r="V53">
        <v>1.36</v>
      </c>
      <c r="W53">
        <v>241.97</v>
      </c>
      <c r="X53">
        <v>48.39</v>
      </c>
      <c r="Y53">
        <v>94.62</v>
      </c>
      <c r="Z53">
        <v>50</v>
      </c>
      <c r="AA53">
        <v>95.34</v>
      </c>
      <c r="AB53">
        <v>47.66</v>
      </c>
      <c r="AC53">
        <v>1.59</v>
      </c>
      <c r="AD53">
        <v>2.2999999999999998</v>
      </c>
      <c r="AE53">
        <v>2.2999999999999998</v>
      </c>
      <c r="AF53">
        <v>2.74</v>
      </c>
    </row>
    <row r="54" spans="1:32">
      <c r="A54" t="s">
        <v>96</v>
      </c>
      <c r="B54" s="75">
        <v>128.54</v>
      </c>
      <c r="C54" s="75">
        <v>77.05</v>
      </c>
      <c r="D54" s="135">
        <f t="shared" si="0"/>
        <v>87.949999999999989</v>
      </c>
      <c r="E54" s="75"/>
      <c r="F54" s="78">
        <v>18.48</v>
      </c>
      <c r="G54" s="78">
        <v>18.48</v>
      </c>
      <c r="H54" s="78">
        <v>18.940000000000001</v>
      </c>
      <c r="I54">
        <v>94.47</v>
      </c>
      <c r="J54">
        <v>133.87</v>
      </c>
      <c r="K54">
        <v>74.92</v>
      </c>
      <c r="L54">
        <v>1.17</v>
      </c>
      <c r="M54">
        <v>6.87</v>
      </c>
      <c r="N54" s="135">
        <v>29.32</v>
      </c>
      <c r="O54" s="135">
        <v>29.31</v>
      </c>
      <c r="P54" s="135">
        <v>29.32</v>
      </c>
      <c r="Q54">
        <v>1.38</v>
      </c>
      <c r="R54">
        <v>126.72</v>
      </c>
      <c r="S54">
        <v>1.34</v>
      </c>
      <c r="T54">
        <v>4.3899999999999997</v>
      </c>
      <c r="U54">
        <v>1.46</v>
      </c>
      <c r="V54">
        <v>1.47</v>
      </c>
      <c r="W54">
        <v>241.97</v>
      </c>
      <c r="X54">
        <v>48.39</v>
      </c>
      <c r="Y54">
        <v>94.93</v>
      </c>
      <c r="Z54">
        <v>50</v>
      </c>
      <c r="AA54">
        <v>95.34</v>
      </c>
      <c r="AB54">
        <v>47.66</v>
      </c>
      <c r="AC54">
        <v>1.34</v>
      </c>
      <c r="AD54">
        <v>2.35</v>
      </c>
      <c r="AE54">
        <v>2.35</v>
      </c>
      <c r="AF54">
        <v>2.74</v>
      </c>
    </row>
    <row r="55" spans="1:32">
      <c r="A55" t="s">
        <v>97</v>
      </c>
      <c r="B55" s="75">
        <v>128.54</v>
      </c>
      <c r="C55" s="75">
        <v>77.05</v>
      </c>
      <c r="D55" s="135">
        <f t="shared" si="0"/>
        <v>87.949999999999989</v>
      </c>
      <c r="E55" s="75"/>
      <c r="F55" s="78">
        <v>18.38</v>
      </c>
      <c r="G55" s="78">
        <v>18.38</v>
      </c>
      <c r="H55" s="78">
        <v>18.850000000000001</v>
      </c>
      <c r="I55">
        <v>66.13</v>
      </c>
      <c r="J55">
        <v>133.87</v>
      </c>
      <c r="K55">
        <v>74.92</v>
      </c>
      <c r="L55">
        <v>1.24</v>
      </c>
      <c r="M55">
        <v>7.05</v>
      </c>
      <c r="N55" s="135">
        <v>29.32</v>
      </c>
      <c r="O55" s="135">
        <v>29.31</v>
      </c>
      <c r="P55" s="135">
        <v>29.32</v>
      </c>
      <c r="Q55">
        <v>1.45</v>
      </c>
      <c r="R55">
        <v>126.56</v>
      </c>
      <c r="S55">
        <v>1.34</v>
      </c>
      <c r="T55">
        <v>4.34</v>
      </c>
      <c r="U55">
        <v>1.45</v>
      </c>
      <c r="V55">
        <v>1.44</v>
      </c>
      <c r="W55">
        <v>241.97</v>
      </c>
      <c r="X55">
        <v>48.39</v>
      </c>
      <c r="Y55">
        <v>94.93</v>
      </c>
      <c r="Z55">
        <v>50</v>
      </c>
      <c r="AA55">
        <v>95.34</v>
      </c>
      <c r="AB55">
        <v>47.66</v>
      </c>
      <c r="AC55">
        <v>1.39</v>
      </c>
      <c r="AD55">
        <v>2.48</v>
      </c>
      <c r="AE55">
        <v>2.48</v>
      </c>
      <c r="AF55">
        <v>2.74</v>
      </c>
    </row>
    <row r="56" spans="1:32">
      <c r="A56" t="s">
        <v>98</v>
      </c>
      <c r="B56" s="75">
        <v>128.54</v>
      </c>
      <c r="C56" s="75">
        <v>77.05</v>
      </c>
      <c r="D56" s="135">
        <f t="shared" si="0"/>
        <v>87.949999999999989</v>
      </c>
      <c r="E56" s="75"/>
      <c r="F56" s="78">
        <v>18.21</v>
      </c>
      <c r="G56" s="78">
        <v>18.21</v>
      </c>
      <c r="H56" s="78">
        <v>18.670000000000002</v>
      </c>
      <c r="I56">
        <v>66.13</v>
      </c>
      <c r="J56">
        <v>133.87</v>
      </c>
      <c r="K56">
        <v>74.92</v>
      </c>
      <c r="L56">
        <v>1.24</v>
      </c>
      <c r="M56">
        <v>7.21</v>
      </c>
      <c r="N56" s="135">
        <v>29.32</v>
      </c>
      <c r="O56" s="135">
        <v>29.31</v>
      </c>
      <c r="P56" s="135">
        <v>29.32</v>
      </c>
      <c r="Q56">
        <v>1.45</v>
      </c>
      <c r="R56">
        <v>126.07</v>
      </c>
      <c r="S56">
        <v>1.34</v>
      </c>
      <c r="T56">
        <v>4.28</v>
      </c>
      <c r="U56">
        <v>1.42</v>
      </c>
      <c r="V56">
        <v>1.43</v>
      </c>
      <c r="W56">
        <v>241.97</v>
      </c>
      <c r="X56">
        <v>48.39</v>
      </c>
      <c r="Y56">
        <v>94.93</v>
      </c>
      <c r="Z56">
        <v>50</v>
      </c>
      <c r="AA56">
        <v>96</v>
      </c>
      <c r="AB56">
        <v>48</v>
      </c>
      <c r="AC56">
        <v>1.49</v>
      </c>
      <c r="AD56">
        <v>2.58</v>
      </c>
      <c r="AE56">
        <v>2.58</v>
      </c>
      <c r="AF56">
        <v>2.74</v>
      </c>
    </row>
    <row r="57" spans="1:32">
      <c r="A57" t="s">
        <v>99</v>
      </c>
      <c r="B57" s="75">
        <v>128.54</v>
      </c>
      <c r="C57" s="75">
        <v>77.05</v>
      </c>
      <c r="D57" s="135">
        <f t="shared" si="0"/>
        <v>87.949999999999989</v>
      </c>
      <c r="E57" s="75"/>
      <c r="F57" s="78">
        <v>17.97</v>
      </c>
      <c r="G57" s="78">
        <v>17.97</v>
      </c>
      <c r="H57" s="78">
        <v>18.420000000000002</v>
      </c>
      <c r="I57">
        <v>66.13</v>
      </c>
      <c r="J57">
        <v>133.87</v>
      </c>
      <c r="K57">
        <v>74.92</v>
      </c>
      <c r="L57">
        <v>1.24</v>
      </c>
      <c r="M57">
        <v>7.65</v>
      </c>
      <c r="N57" s="135">
        <v>29.32</v>
      </c>
      <c r="O57" s="135">
        <v>29.31</v>
      </c>
      <c r="P57" s="135">
        <v>29.32</v>
      </c>
      <c r="Q57">
        <v>1.45</v>
      </c>
      <c r="R57">
        <v>124.84</v>
      </c>
      <c r="S57">
        <v>1.34</v>
      </c>
      <c r="T57">
        <v>4.12</v>
      </c>
      <c r="U57">
        <v>1.38</v>
      </c>
      <c r="V57">
        <v>1.37</v>
      </c>
      <c r="W57">
        <v>241.97</v>
      </c>
      <c r="X57">
        <v>48.39</v>
      </c>
      <c r="Y57">
        <v>94.93</v>
      </c>
      <c r="Z57">
        <v>50</v>
      </c>
      <c r="AA57">
        <v>96.67</v>
      </c>
      <c r="AB57">
        <v>48.33</v>
      </c>
      <c r="AC57">
        <v>1.56</v>
      </c>
      <c r="AD57">
        <v>2.72</v>
      </c>
      <c r="AE57">
        <v>2.72</v>
      </c>
      <c r="AF57">
        <v>2.74</v>
      </c>
    </row>
    <row r="58" spans="1:32">
      <c r="A58" t="s">
        <v>100</v>
      </c>
      <c r="B58" s="75">
        <v>128.54</v>
      </c>
      <c r="C58" s="75">
        <v>77.05</v>
      </c>
      <c r="D58" s="135">
        <f t="shared" si="0"/>
        <v>87.949999999999989</v>
      </c>
      <c r="E58" s="75"/>
      <c r="F58" s="78">
        <v>17.59</v>
      </c>
      <c r="G58" s="78">
        <v>17.59</v>
      </c>
      <c r="H58" s="78">
        <v>18.03</v>
      </c>
      <c r="I58">
        <v>66.13</v>
      </c>
      <c r="J58">
        <v>133.87</v>
      </c>
      <c r="K58">
        <v>74.92</v>
      </c>
      <c r="L58">
        <v>1.24</v>
      </c>
      <c r="M58">
        <v>7.91</v>
      </c>
      <c r="N58" s="135">
        <v>29.32</v>
      </c>
      <c r="O58" s="135">
        <v>29.31</v>
      </c>
      <c r="P58" s="135">
        <v>29.32</v>
      </c>
      <c r="Q58">
        <v>1.45</v>
      </c>
      <c r="R58">
        <v>122.94</v>
      </c>
      <c r="S58">
        <v>1.34</v>
      </c>
      <c r="T58">
        <v>4.49</v>
      </c>
      <c r="U58">
        <v>1.5</v>
      </c>
      <c r="V58">
        <v>1.49</v>
      </c>
      <c r="W58">
        <v>241.97</v>
      </c>
      <c r="X58">
        <v>48.39</v>
      </c>
      <c r="Y58">
        <v>94.93</v>
      </c>
      <c r="Z58">
        <v>49.69</v>
      </c>
      <c r="AA58">
        <v>97.34</v>
      </c>
      <c r="AB58">
        <v>48.66</v>
      </c>
      <c r="AC58">
        <v>1.36</v>
      </c>
      <c r="AD58">
        <v>2.84</v>
      </c>
      <c r="AE58">
        <v>2.84</v>
      </c>
      <c r="AF58">
        <v>2.74</v>
      </c>
    </row>
    <row r="59" spans="1:32">
      <c r="A59" t="s">
        <v>101</v>
      </c>
      <c r="B59" s="75">
        <v>128.54</v>
      </c>
      <c r="C59" s="75">
        <v>77.05</v>
      </c>
      <c r="D59" s="135">
        <f t="shared" si="0"/>
        <v>87.949999999999989</v>
      </c>
      <c r="E59" s="75"/>
      <c r="F59" s="78">
        <v>17.2</v>
      </c>
      <c r="G59" s="78">
        <v>17.2</v>
      </c>
      <c r="H59" s="78">
        <v>17.63</v>
      </c>
      <c r="I59">
        <v>66.13</v>
      </c>
      <c r="J59">
        <v>133.87</v>
      </c>
      <c r="K59">
        <v>74.92</v>
      </c>
      <c r="L59">
        <v>1.24</v>
      </c>
      <c r="M59">
        <v>8.0500000000000007</v>
      </c>
      <c r="N59" s="135">
        <v>29.32</v>
      </c>
      <c r="O59" s="135">
        <v>29.31</v>
      </c>
      <c r="P59" s="135">
        <v>29.32</v>
      </c>
      <c r="Q59">
        <v>1.45</v>
      </c>
      <c r="R59">
        <v>119.87</v>
      </c>
      <c r="S59">
        <v>1.39</v>
      </c>
      <c r="T59">
        <v>4.24</v>
      </c>
      <c r="U59">
        <v>1.41</v>
      </c>
      <c r="V59">
        <v>1.41</v>
      </c>
      <c r="W59">
        <v>241.97</v>
      </c>
      <c r="X59">
        <v>48.39</v>
      </c>
      <c r="Y59">
        <v>92.74</v>
      </c>
      <c r="Z59">
        <v>48.39</v>
      </c>
      <c r="AA59">
        <v>98</v>
      </c>
      <c r="AB59">
        <v>49</v>
      </c>
      <c r="AC59">
        <v>1.46</v>
      </c>
      <c r="AD59">
        <v>3.03</v>
      </c>
      <c r="AE59">
        <v>3.03</v>
      </c>
      <c r="AF59">
        <v>2.74</v>
      </c>
    </row>
    <row r="60" spans="1:32">
      <c r="A60" t="s">
        <v>102</v>
      </c>
      <c r="B60" s="75">
        <v>128.54</v>
      </c>
      <c r="C60" s="75">
        <v>77.05</v>
      </c>
      <c r="D60" s="135">
        <f t="shared" si="0"/>
        <v>87.949999999999989</v>
      </c>
      <c r="E60" s="75"/>
      <c r="F60" s="78">
        <v>16.809999999999999</v>
      </c>
      <c r="G60" s="78">
        <v>16.809999999999999</v>
      </c>
      <c r="H60" s="78">
        <v>17.23</v>
      </c>
      <c r="I60">
        <v>66.13</v>
      </c>
      <c r="J60">
        <v>133.87</v>
      </c>
      <c r="K60">
        <v>74.92</v>
      </c>
      <c r="L60">
        <v>1.24</v>
      </c>
      <c r="M60">
        <v>8.4499999999999993</v>
      </c>
      <c r="N60" s="135">
        <v>29.32</v>
      </c>
      <c r="O60" s="135">
        <v>29.31</v>
      </c>
      <c r="P60" s="135">
        <v>29.32</v>
      </c>
      <c r="Q60">
        <v>1.45</v>
      </c>
      <c r="R60">
        <v>115.47</v>
      </c>
      <c r="S60">
        <v>1.39</v>
      </c>
      <c r="T60">
        <v>4.62</v>
      </c>
      <c r="U60">
        <v>1.54</v>
      </c>
      <c r="V60">
        <v>1.55</v>
      </c>
      <c r="W60">
        <v>241.97</v>
      </c>
      <c r="X60">
        <v>48.39</v>
      </c>
      <c r="Y60">
        <v>91.75</v>
      </c>
      <c r="Z60">
        <v>47.5</v>
      </c>
      <c r="AA60">
        <v>97.34</v>
      </c>
      <c r="AB60">
        <v>48.66</v>
      </c>
      <c r="AC60">
        <v>1.29</v>
      </c>
      <c r="AD60">
        <v>3.18</v>
      </c>
      <c r="AE60">
        <v>3.18</v>
      </c>
      <c r="AF60">
        <v>2.74</v>
      </c>
    </row>
    <row r="61" spans="1:32">
      <c r="A61" t="s">
        <v>103</v>
      </c>
      <c r="B61" s="75">
        <v>128.54</v>
      </c>
      <c r="C61" s="75">
        <v>77.05</v>
      </c>
      <c r="D61" s="135">
        <f t="shared" si="0"/>
        <v>87.949999999999989</v>
      </c>
      <c r="E61" s="75"/>
      <c r="F61" s="78">
        <v>16.350000000000001</v>
      </c>
      <c r="G61" s="78">
        <v>16.350000000000001</v>
      </c>
      <c r="H61" s="78">
        <v>16.77</v>
      </c>
      <c r="I61">
        <v>94.47</v>
      </c>
      <c r="J61">
        <v>133.87</v>
      </c>
      <c r="K61">
        <v>74.92</v>
      </c>
      <c r="L61">
        <v>1.24</v>
      </c>
      <c r="M61">
        <v>8.85</v>
      </c>
      <c r="N61" s="135">
        <v>29.32</v>
      </c>
      <c r="O61" s="135">
        <v>29.31</v>
      </c>
      <c r="P61" s="135">
        <v>29.32</v>
      </c>
      <c r="Q61">
        <v>1.45</v>
      </c>
      <c r="R61">
        <v>110.21</v>
      </c>
      <c r="S61">
        <v>1.39</v>
      </c>
      <c r="T61">
        <v>5.12</v>
      </c>
      <c r="U61">
        <v>1.71</v>
      </c>
      <c r="V61">
        <v>1.71</v>
      </c>
      <c r="W61">
        <v>241.97</v>
      </c>
      <c r="X61">
        <v>48.39</v>
      </c>
      <c r="Y61">
        <v>90.95</v>
      </c>
      <c r="Z61">
        <v>46.4</v>
      </c>
      <c r="AA61">
        <v>98.67</v>
      </c>
      <c r="AB61">
        <v>49.33</v>
      </c>
      <c r="AC61">
        <v>1.53</v>
      </c>
      <c r="AD61">
        <v>3.28</v>
      </c>
      <c r="AE61">
        <v>3.28</v>
      </c>
      <c r="AF61">
        <v>2.74</v>
      </c>
    </row>
    <row r="62" spans="1:32">
      <c r="A62" t="s">
        <v>104</v>
      </c>
      <c r="B62" s="75">
        <v>128.54</v>
      </c>
      <c r="C62" s="75">
        <v>77.05</v>
      </c>
      <c r="D62" s="135">
        <f t="shared" si="0"/>
        <v>87.949999999999989</v>
      </c>
      <c r="E62" s="75"/>
      <c r="F62" s="78">
        <v>15.69</v>
      </c>
      <c r="G62" s="78">
        <v>15.69</v>
      </c>
      <c r="H62" s="78">
        <v>16.079999999999998</v>
      </c>
      <c r="I62">
        <v>106.88</v>
      </c>
      <c r="J62">
        <v>133.87</v>
      </c>
      <c r="K62">
        <v>74.92</v>
      </c>
      <c r="L62">
        <v>1.24</v>
      </c>
      <c r="M62">
        <v>16.2</v>
      </c>
      <c r="N62" s="135">
        <v>29.32</v>
      </c>
      <c r="O62" s="135">
        <v>29.31</v>
      </c>
      <c r="P62" s="135">
        <v>29.32</v>
      </c>
      <c r="Q62">
        <v>1.45</v>
      </c>
      <c r="R62">
        <v>104.32</v>
      </c>
      <c r="S62">
        <v>1.39</v>
      </c>
      <c r="T62">
        <v>6.18</v>
      </c>
      <c r="U62">
        <v>2.06</v>
      </c>
      <c r="V62">
        <v>2.06</v>
      </c>
      <c r="W62">
        <v>241.97</v>
      </c>
      <c r="X62">
        <v>48.39</v>
      </c>
      <c r="Y62">
        <v>88.43</v>
      </c>
      <c r="Z62">
        <v>45.05</v>
      </c>
      <c r="AA62">
        <v>94</v>
      </c>
      <c r="AB62">
        <v>47</v>
      </c>
      <c r="AC62">
        <v>1.57</v>
      </c>
      <c r="AD62">
        <v>3.36</v>
      </c>
      <c r="AE62">
        <v>3.36</v>
      </c>
      <c r="AF62">
        <v>2.74</v>
      </c>
    </row>
    <row r="63" spans="1:32">
      <c r="A63" t="s">
        <v>105</v>
      </c>
      <c r="B63" s="75">
        <v>128.54</v>
      </c>
      <c r="C63" s="75">
        <v>77.05</v>
      </c>
      <c r="D63" s="135">
        <f t="shared" si="0"/>
        <v>87.949999999999989</v>
      </c>
      <c r="E63" s="75"/>
      <c r="F63" s="78">
        <v>14.86</v>
      </c>
      <c r="G63" s="78">
        <v>14.86</v>
      </c>
      <c r="H63" s="78">
        <v>15.24</v>
      </c>
      <c r="I63">
        <v>104.25</v>
      </c>
      <c r="J63">
        <v>133.87</v>
      </c>
      <c r="K63">
        <v>100.88</v>
      </c>
      <c r="L63">
        <v>1.32</v>
      </c>
      <c r="M63">
        <v>16.329999999999998</v>
      </c>
      <c r="N63" s="135">
        <v>29.32</v>
      </c>
      <c r="O63" s="135">
        <v>29.31</v>
      </c>
      <c r="P63" s="135">
        <v>29.32</v>
      </c>
      <c r="Q63">
        <v>1.53</v>
      </c>
      <c r="R63">
        <v>93.57</v>
      </c>
      <c r="S63">
        <v>1.39</v>
      </c>
      <c r="T63">
        <v>7.62</v>
      </c>
      <c r="U63">
        <v>2.54</v>
      </c>
      <c r="V63">
        <v>2.5499999999999998</v>
      </c>
      <c r="W63">
        <v>241.97</v>
      </c>
      <c r="X63">
        <v>48.39</v>
      </c>
      <c r="Y63">
        <v>86.21</v>
      </c>
      <c r="Z63">
        <v>43.55</v>
      </c>
      <c r="AA63">
        <v>92.67</v>
      </c>
      <c r="AB63">
        <v>46.33</v>
      </c>
      <c r="AC63">
        <v>1.29</v>
      </c>
      <c r="AD63">
        <v>3.46</v>
      </c>
      <c r="AE63">
        <v>3.46</v>
      </c>
      <c r="AF63">
        <v>2.74</v>
      </c>
    </row>
    <row r="64" spans="1:32">
      <c r="A64" t="s">
        <v>106</v>
      </c>
      <c r="B64" s="75">
        <v>128.54</v>
      </c>
      <c r="C64" s="75">
        <v>77.05</v>
      </c>
      <c r="D64" s="135">
        <f t="shared" si="0"/>
        <v>87.949999999999989</v>
      </c>
      <c r="E64" s="75"/>
      <c r="F64" s="78">
        <v>14.01</v>
      </c>
      <c r="G64" s="78">
        <v>14.01</v>
      </c>
      <c r="H64" s="78">
        <v>14.35</v>
      </c>
      <c r="I64">
        <v>92.85</v>
      </c>
      <c r="J64">
        <v>133.87</v>
      </c>
      <c r="K64">
        <v>100.88</v>
      </c>
      <c r="L64">
        <v>1.32</v>
      </c>
      <c r="M64">
        <v>16.98</v>
      </c>
      <c r="N64" s="135">
        <v>29.32</v>
      </c>
      <c r="O64" s="135">
        <v>29.31</v>
      </c>
      <c r="P64" s="135">
        <v>29.32</v>
      </c>
      <c r="Q64">
        <v>1.53</v>
      </c>
      <c r="R64">
        <v>85.7</v>
      </c>
      <c r="S64">
        <v>1.39</v>
      </c>
      <c r="T64">
        <v>8.6199999999999992</v>
      </c>
      <c r="U64">
        <v>2.88</v>
      </c>
      <c r="V64">
        <v>2.87</v>
      </c>
      <c r="W64">
        <v>233.95</v>
      </c>
      <c r="X64">
        <v>46.79</v>
      </c>
      <c r="Y64">
        <v>82.02</v>
      </c>
      <c r="Z64">
        <v>41.77</v>
      </c>
      <c r="AA64">
        <v>87.34</v>
      </c>
      <c r="AB64">
        <v>43.66</v>
      </c>
      <c r="AC64">
        <v>1.6</v>
      </c>
      <c r="AD64">
        <v>3.56</v>
      </c>
      <c r="AE64">
        <v>3.56</v>
      </c>
      <c r="AF64">
        <v>2.74</v>
      </c>
    </row>
    <row r="65" spans="1:32">
      <c r="A65" t="s">
        <v>107</v>
      </c>
      <c r="B65" s="75">
        <v>128.54</v>
      </c>
      <c r="C65" s="75">
        <v>77.05</v>
      </c>
      <c r="D65" s="135">
        <f t="shared" si="0"/>
        <v>87.949999999999989</v>
      </c>
      <c r="E65" s="75"/>
      <c r="F65" s="78">
        <v>13.01</v>
      </c>
      <c r="G65" s="78">
        <v>13.01</v>
      </c>
      <c r="H65" s="78">
        <v>13.33</v>
      </c>
      <c r="I65">
        <v>92.85</v>
      </c>
      <c r="J65">
        <v>133.87</v>
      </c>
      <c r="K65">
        <v>100.88</v>
      </c>
      <c r="L65">
        <v>1.32</v>
      </c>
      <c r="M65">
        <v>17.16</v>
      </c>
      <c r="N65" s="135">
        <v>29.32</v>
      </c>
      <c r="O65" s="135">
        <v>29.31</v>
      </c>
      <c r="P65" s="135">
        <v>29.32</v>
      </c>
      <c r="Q65">
        <v>1.53</v>
      </c>
      <c r="R65">
        <v>76.89</v>
      </c>
      <c r="S65">
        <v>1.39</v>
      </c>
      <c r="T65">
        <v>7.82</v>
      </c>
      <c r="U65">
        <v>2.61</v>
      </c>
      <c r="V65">
        <v>2.61</v>
      </c>
      <c r="W65">
        <v>219.77</v>
      </c>
      <c r="X65">
        <v>43.95</v>
      </c>
      <c r="Y65">
        <v>77.400000000000006</v>
      </c>
      <c r="Z65">
        <v>39.630000000000003</v>
      </c>
      <c r="AA65">
        <v>83.34</v>
      </c>
      <c r="AB65">
        <v>41.66</v>
      </c>
      <c r="AC65">
        <v>1.36</v>
      </c>
      <c r="AD65">
        <v>5.45</v>
      </c>
      <c r="AE65">
        <v>5.45</v>
      </c>
      <c r="AF65">
        <v>2.74</v>
      </c>
    </row>
    <row r="66" spans="1:32">
      <c r="A66" t="s">
        <v>108</v>
      </c>
      <c r="B66" s="75">
        <v>128.54</v>
      </c>
      <c r="C66" s="75">
        <v>77.05</v>
      </c>
      <c r="D66" s="135">
        <f t="shared" si="0"/>
        <v>87.949999999999989</v>
      </c>
      <c r="E66" s="75"/>
      <c r="F66" s="78">
        <v>11.94</v>
      </c>
      <c r="G66" s="78">
        <v>11.94</v>
      </c>
      <c r="H66" s="78">
        <v>12.24</v>
      </c>
      <c r="I66">
        <v>92.85</v>
      </c>
      <c r="J66">
        <v>133.87</v>
      </c>
      <c r="K66">
        <v>100.88</v>
      </c>
      <c r="L66">
        <v>1.32</v>
      </c>
      <c r="M66">
        <v>17.350000000000001</v>
      </c>
      <c r="N66" s="135">
        <v>29.32</v>
      </c>
      <c r="O66" s="135">
        <v>29.31</v>
      </c>
      <c r="P66" s="135">
        <v>29.32</v>
      </c>
      <c r="Q66">
        <v>1.53</v>
      </c>
      <c r="R66">
        <v>67.47</v>
      </c>
      <c r="S66">
        <v>1.39</v>
      </c>
      <c r="T66">
        <v>8.82</v>
      </c>
      <c r="U66">
        <v>2.94</v>
      </c>
      <c r="V66">
        <v>2.95</v>
      </c>
      <c r="W66">
        <v>204.3</v>
      </c>
      <c r="X66">
        <v>40.86</v>
      </c>
      <c r="Y66">
        <v>72.17</v>
      </c>
      <c r="Z66">
        <v>37.299999999999997</v>
      </c>
      <c r="AA66">
        <v>81.34</v>
      </c>
      <c r="AB66">
        <v>40.659999999999997</v>
      </c>
      <c r="AC66">
        <v>1.34</v>
      </c>
      <c r="AD66">
        <v>6.58</v>
      </c>
      <c r="AE66">
        <v>6.58</v>
      </c>
      <c r="AF66">
        <v>2.74</v>
      </c>
    </row>
    <row r="67" spans="1:32">
      <c r="A67" t="s">
        <v>109</v>
      </c>
      <c r="B67" s="75">
        <v>128.54</v>
      </c>
      <c r="C67" s="75">
        <v>77.05</v>
      </c>
      <c r="D67" s="135">
        <f t="shared" si="0"/>
        <v>87.949999999999989</v>
      </c>
      <c r="E67" s="75"/>
      <c r="F67" s="78">
        <v>10.72</v>
      </c>
      <c r="G67" s="78">
        <v>10.72</v>
      </c>
      <c r="H67" s="78">
        <v>10.99</v>
      </c>
      <c r="I67">
        <v>92.85</v>
      </c>
      <c r="J67">
        <v>133.87</v>
      </c>
      <c r="K67">
        <v>100.88</v>
      </c>
      <c r="L67">
        <v>1.32</v>
      </c>
      <c r="M67">
        <v>17.72</v>
      </c>
      <c r="N67" s="135">
        <v>29.32</v>
      </c>
      <c r="O67" s="135">
        <v>29.31</v>
      </c>
      <c r="P67" s="135">
        <v>29.32</v>
      </c>
      <c r="Q67">
        <v>1.53</v>
      </c>
      <c r="R67">
        <v>59.04</v>
      </c>
      <c r="S67">
        <v>1.3</v>
      </c>
      <c r="T67">
        <v>9.75</v>
      </c>
      <c r="U67">
        <v>3.25</v>
      </c>
      <c r="V67">
        <v>3.25</v>
      </c>
      <c r="W67">
        <v>171.49</v>
      </c>
      <c r="X67">
        <v>34.299999999999997</v>
      </c>
      <c r="Y67">
        <v>66.489999999999995</v>
      </c>
      <c r="Z67">
        <v>34.57</v>
      </c>
      <c r="AA67">
        <v>67.34</v>
      </c>
      <c r="AB67">
        <v>33.659999999999997</v>
      </c>
      <c r="AC67">
        <v>1.5</v>
      </c>
      <c r="AD67">
        <v>7.7</v>
      </c>
      <c r="AE67">
        <v>7.7</v>
      </c>
      <c r="AF67">
        <v>2.74</v>
      </c>
    </row>
    <row r="68" spans="1:32">
      <c r="A68" t="s">
        <v>110</v>
      </c>
      <c r="B68" s="75">
        <v>128.54</v>
      </c>
      <c r="C68" s="75">
        <v>77.05</v>
      </c>
      <c r="D68" s="135">
        <f t="shared" ref="D68:D98" si="1">N68+O68+P68</f>
        <v>87.949999999999989</v>
      </c>
      <c r="E68" s="75"/>
      <c r="F68" s="78">
        <v>9.3699999999999992</v>
      </c>
      <c r="G68" s="78">
        <v>9.3699999999999992</v>
      </c>
      <c r="H68" s="78">
        <v>9.61</v>
      </c>
      <c r="I68">
        <v>92.85</v>
      </c>
      <c r="J68">
        <v>133.87</v>
      </c>
      <c r="K68">
        <v>100.88</v>
      </c>
      <c r="L68">
        <v>1.32</v>
      </c>
      <c r="M68">
        <v>17.829999999999998</v>
      </c>
      <c r="N68" s="135">
        <v>29.32</v>
      </c>
      <c r="O68" s="135">
        <v>29.31</v>
      </c>
      <c r="P68" s="135">
        <v>29.32</v>
      </c>
      <c r="Q68">
        <v>1.53</v>
      </c>
      <c r="R68">
        <v>51.59</v>
      </c>
      <c r="S68">
        <v>1.3</v>
      </c>
      <c r="T68">
        <v>11.3</v>
      </c>
      <c r="U68">
        <v>3.77</v>
      </c>
      <c r="V68">
        <v>3.75</v>
      </c>
      <c r="W68">
        <v>152.88999999999999</v>
      </c>
      <c r="X68">
        <v>30.58</v>
      </c>
      <c r="Y68">
        <v>60.08</v>
      </c>
      <c r="Z68">
        <v>31.42</v>
      </c>
      <c r="AA68">
        <v>66</v>
      </c>
      <c r="AB68">
        <v>33</v>
      </c>
      <c r="AC68">
        <v>1.93</v>
      </c>
      <c r="AD68">
        <v>9.0399999999999991</v>
      </c>
      <c r="AE68">
        <v>9.0399999999999991</v>
      </c>
      <c r="AF68">
        <v>2.74</v>
      </c>
    </row>
    <row r="69" spans="1:32">
      <c r="A69" t="s">
        <v>111</v>
      </c>
      <c r="B69" s="75">
        <v>128.54</v>
      </c>
      <c r="C69" s="75">
        <v>77.05</v>
      </c>
      <c r="D69" s="135">
        <f t="shared" si="1"/>
        <v>87.949999999999989</v>
      </c>
      <c r="E69" s="75"/>
      <c r="F69" s="78">
        <v>7.91</v>
      </c>
      <c r="G69" s="78">
        <v>7.91</v>
      </c>
      <c r="H69" s="78">
        <v>8.1</v>
      </c>
      <c r="I69">
        <v>92.85</v>
      </c>
      <c r="J69">
        <v>133.87</v>
      </c>
      <c r="K69">
        <v>100.88</v>
      </c>
      <c r="L69">
        <v>1.32</v>
      </c>
      <c r="M69">
        <v>17.649999999999999</v>
      </c>
      <c r="N69" s="135">
        <v>29.32</v>
      </c>
      <c r="O69" s="135">
        <v>29.31</v>
      </c>
      <c r="P69" s="135">
        <v>29.32</v>
      </c>
      <c r="Q69">
        <v>1.53</v>
      </c>
      <c r="R69">
        <v>43.5</v>
      </c>
      <c r="S69">
        <v>1.3</v>
      </c>
      <c r="T69">
        <v>12.91</v>
      </c>
      <c r="U69">
        <v>4.3</v>
      </c>
      <c r="V69">
        <v>4.32</v>
      </c>
      <c r="W69">
        <v>133.19999999999999</v>
      </c>
      <c r="X69">
        <v>26.64</v>
      </c>
      <c r="Y69">
        <v>53.04</v>
      </c>
      <c r="Z69">
        <v>27.92</v>
      </c>
      <c r="AA69">
        <v>56.67</v>
      </c>
      <c r="AB69">
        <v>28.33</v>
      </c>
      <c r="AC69">
        <v>2.2000000000000002</v>
      </c>
      <c r="AD69">
        <v>10.39</v>
      </c>
      <c r="AE69">
        <v>10.39</v>
      </c>
      <c r="AF69">
        <v>2.74</v>
      </c>
    </row>
    <row r="70" spans="1:32">
      <c r="A70" t="s">
        <v>112</v>
      </c>
      <c r="B70" s="75">
        <v>128.54</v>
      </c>
      <c r="C70" s="75">
        <v>77.05</v>
      </c>
      <c r="D70" s="135">
        <f t="shared" si="1"/>
        <v>87.95</v>
      </c>
      <c r="E70" s="75"/>
      <c r="F70" s="78">
        <v>6.37</v>
      </c>
      <c r="G70" s="78">
        <v>6.37</v>
      </c>
      <c r="H70" s="78">
        <v>6.52</v>
      </c>
      <c r="I70">
        <v>92.85</v>
      </c>
      <c r="J70">
        <v>133.87</v>
      </c>
      <c r="K70">
        <v>100.88</v>
      </c>
      <c r="L70">
        <v>1.32</v>
      </c>
      <c r="M70">
        <v>17.71</v>
      </c>
      <c r="N70" s="135">
        <v>32.049999999999997</v>
      </c>
      <c r="O70" s="135">
        <v>32.04</v>
      </c>
      <c r="P70" s="135">
        <v>23.86</v>
      </c>
      <c r="Q70">
        <v>1.53</v>
      </c>
      <c r="R70">
        <v>34.32</v>
      </c>
      <c r="S70">
        <v>1.3</v>
      </c>
      <c r="T70">
        <v>14.55</v>
      </c>
      <c r="U70">
        <v>4.8499999999999996</v>
      </c>
      <c r="V70">
        <v>4.8499999999999996</v>
      </c>
      <c r="W70">
        <v>112.32</v>
      </c>
      <c r="X70">
        <v>22.46</v>
      </c>
      <c r="Y70">
        <v>44.99</v>
      </c>
      <c r="Z70">
        <v>24.27</v>
      </c>
      <c r="AA70">
        <v>46.67</v>
      </c>
      <c r="AB70">
        <v>23.33</v>
      </c>
      <c r="AC70">
        <v>2.6</v>
      </c>
      <c r="AD70">
        <v>11.94</v>
      </c>
      <c r="AE70">
        <v>11.94</v>
      </c>
      <c r="AF70">
        <v>2.74</v>
      </c>
    </row>
    <row r="71" spans="1:32">
      <c r="A71" t="s">
        <v>113</v>
      </c>
      <c r="B71" s="75">
        <v>128.54</v>
      </c>
      <c r="C71" s="75">
        <v>77.05</v>
      </c>
      <c r="D71" s="135">
        <f t="shared" si="1"/>
        <v>65.649999999999991</v>
      </c>
      <c r="E71" s="75"/>
      <c r="F71" s="78">
        <v>4.84</v>
      </c>
      <c r="G71" s="78">
        <v>4.84</v>
      </c>
      <c r="H71" s="78">
        <v>4.96</v>
      </c>
      <c r="I71">
        <v>92.85</v>
      </c>
      <c r="J71">
        <v>133.87</v>
      </c>
      <c r="K71">
        <v>100.88</v>
      </c>
      <c r="L71">
        <v>1.4</v>
      </c>
      <c r="M71">
        <v>14.73</v>
      </c>
      <c r="N71" s="135">
        <v>32.979999999999997</v>
      </c>
      <c r="O71" s="135">
        <v>20</v>
      </c>
      <c r="P71" s="135">
        <v>12.67</v>
      </c>
      <c r="Q71">
        <v>1.53</v>
      </c>
      <c r="R71">
        <v>24.56</v>
      </c>
      <c r="S71">
        <v>1.3</v>
      </c>
      <c r="T71">
        <v>15.94</v>
      </c>
      <c r="U71">
        <v>5.31</v>
      </c>
      <c r="V71">
        <v>5.33</v>
      </c>
      <c r="W71">
        <v>91.93</v>
      </c>
      <c r="X71">
        <v>18.39</v>
      </c>
      <c r="Y71">
        <v>36.61</v>
      </c>
      <c r="Z71">
        <v>19.78</v>
      </c>
      <c r="AA71">
        <v>37.340000000000003</v>
      </c>
      <c r="AB71">
        <v>18.66</v>
      </c>
      <c r="AC71">
        <v>2.93</v>
      </c>
      <c r="AD71">
        <v>12.42</v>
      </c>
      <c r="AE71">
        <v>12.42</v>
      </c>
      <c r="AF71">
        <v>2.74</v>
      </c>
    </row>
    <row r="72" spans="1:32">
      <c r="A72" t="s">
        <v>114</v>
      </c>
      <c r="B72" s="75">
        <v>128.54</v>
      </c>
      <c r="C72" s="75">
        <v>77.05</v>
      </c>
      <c r="D72" s="135">
        <f t="shared" si="1"/>
        <v>31.410000000000004</v>
      </c>
      <c r="E72" s="75"/>
      <c r="F72" s="78">
        <v>3.06</v>
      </c>
      <c r="G72" s="78">
        <v>3.06</v>
      </c>
      <c r="H72" s="78">
        <v>3.14</v>
      </c>
      <c r="I72">
        <v>101.63</v>
      </c>
      <c r="J72">
        <v>133.87</v>
      </c>
      <c r="K72">
        <v>100.88</v>
      </c>
      <c r="L72">
        <v>1.4</v>
      </c>
      <c r="M72">
        <v>14.52</v>
      </c>
      <c r="N72" s="135">
        <v>21.51</v>
      </c>
      <c r="O72" s="135">
        <v>5</v>
      </c>
      <c r="P72" s="135">
        <v>4.9000000000000004</v>
      </c>
      <c r="Q72">
        <v>1.53</v>
      </c>
      <c r="R72">
        <v>15.51</v>
      </c>
      <c r="S72">
        <v>1.3</v>
      </c>
      <c r="T72">
        <v>17.5</v>
      </c>
      <c r="U72">
        <v>5.83</v>
      </c>
      <c r="V72">
        <v>5.83</v>
      </c>
      <c r="W72">
        <v>71.98</v>
      </c>
      <c r="X72">
        <v>14.39</v>
      </c>
      <c r="Y72">
        <v>28.13</v>
      </c>
      <c r="Z72">
        <v>15.75</v>
      </c>
      <c r="AA72">
        <v>26</v>
      </c>
      <c r="AB72">
        <v>13</v>
      </c>
      <c r="AC72">
        <v>3.27</v>
      </c>
      <c r="AD72">
        <v>12.66</v>
      </c>
      <c r="AE72">
        <v>12.66</v>
      </c>
      <c r="AF72">
        <v>2.74</v>
      </c>
    </row>
    <row r="73" spans="1:32">
      <c r="A73" t="s">
        <v>115</v>
      </c>
      <c r="B73" s="75">
        <v>128.54</v>
      </c>
      <c r="C73" s="75">
        <v>77.05</v>
      </c>
      <c r="D73" s="135">
        <f t="shared" si="1"/>
        <v>9.3699999999999992</v>
      </c>
      <c r="E73" s="75"/>
      <c r="F73" s="78">
        <v>1.56</v>
      </c>
      <c r="G73" s="78">
        <v>1.56</v>
      </c>
      <c r="H73" s="78">
        <v>1.6</v>
      </c>
      <c r="I73">
        <v>115.25</v>
      </c>
      <c r="J73">
        <v>133.87</v>
      </c>
      <c r="K73">
        <v>100.88</v>
      </c>
      <c r="L73">
        <v>1.4</v>
      </c>
      <c r="M73">
        <v>14.08</v>
      </c>
      <c r="N73" s="135">
        <v>7.76</v>
      </c>
      <c r="O73" s="135">
        <v>1</v>
      </c>
      <c r="P73" s="135">
        <v>0.61</v>
      </c>
      <c r="Q73">
        <v>1.53</v>
      </c>
      <c r="R73">
        <v>8.27</v>
      </c>
      <c r="S73">
        <v>1.3</v>
      </c>
      <c r="T73">
        <v>39.31</v>
      </c>
      <c r="U73">
        <v>13.1</v>
      </c>
      <c r="V73">
        <v>13.12</v>
      </c>
      <c r="W73">
        <v>53.05</v>
      </c>
      <c r="X73">
        <v>10.61</v>
      </c>
      <c r="Y73">
        <v>19.920000000000002</v>
      </c>
      <c r="Z73">
        <v>11.82</v>
      </c>
      <c r="AA73">
        <v>20</v>
      </c>
      <c r="AB73">
        <v>10</v>
      </c>
      <c r="AC73">
        <v>6.18</v>
      </c>
      <c r="AD73">
        <v>12.75</v>
      </c>
      <c r="AE73">
        <v>12.75</v>
      </c>
      <c r="AF73">
        <v>2.74</v>
      </c>
    </row>
    <row r="74" spans="1:32">
      <c r="A74" t="s">
        <v>116</v>
      </c>
      <c r="B74" s="75">
        <v>128.54</v>
      </c>
      <c r="C74" s="75">
        <v>77.05</v>
      </c>
      <c r="D74" s="135">
        <f t="shared" si="1"/>
        <v>1.75</v>
      </c>
      <c r="E74" s="75"/>
      <c r="F74" s="78">
        <v>0.35</v>
      </c>
      <c r="G74" s="78">
        <v>0.35</v>
      </c>
      <c r="H74" s="78">
        <v>0.36</v>
      </c>
      <c r="I74">
        <v>115.25</v>
      </c>
      <c r="J74">
        <v>133.87</v>
      </c>
      <c r="K74">
        <v>100.88</v>
      </c>
      <c r="L74">
        <v>1.4</v>
      </c>
      <c r="M74">
        <v>13.96</v>
      </c>
      <c r="N74" s="135">
        <v>1.25</v>
      </c>
      <c r="O74" s="135">
        <v>0.5</v>
      </c>
      <c r="P74" s="135">
        <v>0</v>
      </c>
      <c r="Q74">
        <v>1.53</v>
      </c>
      <c r="R74">
        <v>3.45</v>
      </c>
      <c r="S74">
        <v>1.3</v>
      </c>
      <c r="T74">
        <v>39.49</v>
      </c>
      <c r="U74">
        <v>13.16</v>
      </c>
      <c r="V74">
        <v>13.18</v>
      </c>
      <c r="W74">
        <v>34.409999999999997</v>
      </c>
      <c r="X74">
        <v>6.88</v>
      </c>
      <c r="Y74">
        <v>8.91</v>
      </c>
      <c r="Z74">
        <v>7.92</v>
      </c>
      <c r="AA74">
        <v>13.33</v>
      </c>
      <c r="AB74">
        <v>6.67</v>
      </c>
      <c r="AC74">
        <v>6.82</v>
      </c>
      <c r="AD74">
        <v>12.76</v>
      </c>
      <c r="AE74">
        <v>12.76</v>
      </c>
      <c r="AF74">
        <v>2.74</v>
      </c>
    </row>
    <row r="75" spans="1:32">
      <c r="A75" t="s">
        <v>117</v>
      </c>
      <c r="B75" s="75">
        <v>128.54</v>
      </c>
      <c r="C75" s="75">
        <v>77.05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115.25</v>
      </c>
      <c r="J75">
        <v>133.87</v>
      </c>
      <c r="K75">
        <v>100.88</v>
      </c>
      <c r="L75">
        <v>1.4</v>
      </c>
      <c r="M75">
        <v>13.69</v>
      </c>
      <c r="N75" s="135">
        <v>0</v>
      </c>
      <c r="O75" s="135">
        <v>0</v>
      </c>
      <c r="P75" s="135">
        <v>0</v>
      </c>
      <c r="Q75">
        <v>1.53</v>
      </c>
      <c r="R75">
        <v>0.98</v>
      </c>
      <c r="S75">
        <v>1.3</v>
      </c>
      <c r="T75">
        <v>39.96</v>
      </c>
      <c r="U75">
        <v>13.32</v>
      </c>
      <c r="V75">
        <v>13.31</v>
      </c>
      <c r="W75">
        <v>20.79</v>
      </c>
      <c r="X75">
        <v>4.16</v>
      </c>
      <c r="Y75">
        <v>3.33</v>
      </c>
      <c r="Z75">
        <v>4.3</v>
      </c>
      <c r="AA75">
        <v>6.67</v>
      </c>
      <c r="AB75">
        <v>3.33</v>
      </c>
      <c r="AC75">
        <v>7.13</v>
      </c>
      <c r="AD75">
        <v>13.12</v>
      </c>
      <c r="AE75">
        <v>13.12</v>
      </c>
      <c r="AF75">
        <v>2.74</v>
      </c>
    </row>
    <row r="76" spans="1:32">
      <c r="A76" t="s">
        <v>118</v>
      </c>
      <c r="B76" s="75">
        <v>128.54</v>
      </c>
      <c r="C76" s="75">
        <v>77.05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115.25</v>
      </c>
      <c r="J76">
        <v>133.87</v>
      </c>
      <c r="K76">
        <v>100.88</v>
      </c>
      <c r="L76">
        <v>1.4</v>
      </c>
      <c r="M76">
        <v>13.47</v>
      </c>
      <c r="N76" s="135">
        <v>0</v>
      </c>
      <c r="O76" s="135">
        <v>0</v>
      </c>
      <c r="P76" s="135">
        <v>0</v>
      </c>
      <c r="Q76">
        <v>1.53</v>
      </c>
      <c r="R76">
        <v>0</v>
      </c>
      <c r="S76">
        <v>1.3</v>
      </c>
      <c r="T76">
        <v>40.229999999999997</v>
      </c>
      <c r="U76">
        <v>13.41</v>
      </c>
      <c r="V76">
        <v>13.41</v>
      </c>
      <c r="W76">
        <v>9.0299999999999994</v>
      </c>
      <c r="X76">
        <v>1.8</v>
      </c>
      <c r="Y76">
        <v>0</v>
      </c>
      <c r="Z76">
        <v>0.95</v>
      </c>
      <c r="AA76">
        <v>0</v>
      </c>
      <c r="AB76">
        <v>0</v>
      </c>
      <c r="AC76">
        <v>7.07</v>
      </c>
      <c r="AD76">
        <v>13.41</v>
      </c>
      <c r="AE76">
        <v>13.41</v>
      </c>
      <c r="AF76">
        <v>2.74</v>
      </c>
    </row>
    <row r="77" spans="1:32">
      <c r="A77" t="s">
        <v>119</v>
      </c>
      <c r="B77" s="75">
        <v>128.54</v>
      </c>
      <c r="C77" s="75">
        <v>77.05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115.25</v>
      </c>
      <c r="J77">
        <v>133.87</v>
      </c>
      <c r="K77">
        <v>100.88</v>
      </c>
      <c r="L77">
        <v>1.4</v>
      </c>
      <c r="M77">
        <v>15.7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1.3</v>
      </c>
      <c r="T77">
        <v>39.9</v>
      </c>
      <c r="U77">
        <v>13.3</v>
      </c>
      <c r="V77">
        <v>13.31</v>
      </c>
      <c r="W77">
        <v>2.39</v>
      </c>
      <c r="X77">
        <v>0.48</v>
      </c>
      <c r="Y77">
        <v>0</v>
      </c>
      <c r="Z77">
        <v>0</v>
      </c>
      <c r="AA77">
        <v>0</v>
      </c>
      <c r="AB77">
        <v>0</v>
      </c>
      <c r="AC77">
        <v>6.8</v>
      </c>
      <c r="AD77">
        <v>27.86</v>
      </c>
      <c r="AE77">
        <v>27.86</v>
      </c>
      <c r="AF77">
        <v>2.74</v>
      </c>
    </row>
    <row r="78" spans="1:32">
      <c r="A78" t="s">
        <v>120</v>
      </c>
      <c r="B78" s="75">
        <v>128.54</v>
      </c>
      <c r="C78" s="75">
        <v>77.05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115.25</v>
      </c>
      <c r="J78">
        <v>133.87</v>
      </c>
      <c r="K78">
        <v>100.88</v>
      </c>
      <c r="L78">
        <v>1.4</v>
      </c>
      <c r="M78">
        <v>15.75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1.3</v>
      </c>
      <c r="T78">
        <v>38.94</v>
      </c>
      <c r="U78">
        <v>12.98</v>
      </c>
      <c r="V78">
        <v>12.98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6.39</v>
      </c>
      <c r="AD78">
        <v>27.02</v>
      </c>
      <c r="AE78">
        <v>27.02</v>
      </c>
      <c r="AF78">
        <v>2.74</v>
      </c>
    </row>
    <row r="79" spans="1:32">
      <c r="A79" t="s">
        <v>121</v>
      </c>
      <c r="B79" s="75">
        <v>128.54</v>
      </c>
      <c r="C79" s="75">
        <v>77.05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115.25</v>
      </c>
      <c r="J79">
        <v>133.87</v>
      </c>
      <c r="K79">
        <v>100.88</v>
      </c>
      <c r="L79">
        <v>1.4</v>
      </c>
      <c r="M79">
        <v>15.67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1.3</v>
      </c>
      <c r="T79">
        <v>37.76</v>
      </c>
      <c r="U79">
        <v>12.59</v>
      </c>
      <c r="V79">
        <v>12.58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</v>
      </c>
      <c r="AD79">
        <v>25.64</v>
      </c>
      <c r="AE79">
        <v>25.64</v>
      </c>
      <c r="AF79">
        <v>2.74</v>
      </c>
    </row>
    <row r="80" spans="1:32">
      <c r="A80" t="s">
        <v>122</v>
      </c>
      <c r="B80" s="75">
        <v>128.54</v>
      </c>
      <c r="C80" s="75">
        <v>77.05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115.25</v>
      </c>
      <c r="J80">
        <v>133.87</v>
      </c>
      <c r="K80">
        <v>100.88</v>
      </c>
      <c r="L80">
        <v>1.4</v>
      </c>
      <c r="M80">
        <v>15.61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1.3</v>
      </c>
      <c r="T80">
        <v>36.47</v>
      </c>
      <c r="U80">
        <v>12.16</v>
      </c>
      <c r="V80">
        <v>12.15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5.67</v>
      </c>
      <c r="AD80">
        <v>24.24</v>
      </c>
      <c r="AE80">
        <v>24.24</v>
      </c>
      <c r="AF80">
        <v>2.74</v>
      </c>
    </row>
    <row r="81" spans="1:32">
      <c r="A81" t="s">
        <v>123</v>
      </c>
      <c r="B81" s="75">
        <v>128.54</v>
      </c>
      <c r="C81" s="75">
        <v>77.05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115.25</v>
      </c>
      <c r="J81">
        <v>133.87</v>
      </c>
      <c r="K81">
        <v>100.88</v>
      </c>
      <c r="L81">
        <v>1.4</v>
      </c>
      <c r="M81">
        <v>15.63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1.3</v>
      </c>
      <c r="T81">
        <v>35.19</v>
      </c>
      <c r="U81">
        <v>11.73</v>
      </c>
      <c r="V81">
        <v>11.74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5.19</v>
      </c>
      <c r="AD81">
        <v>22.76</v>
      </c>
      <c r="AE81">
        <v>22.76</v>
      </c>
      <c r="AF81">
        <v>2.74</v>
      </c>
    </row>
    <row r="82" spans="1:32">
      <c r="A82" t="s">
        <v>124</v>
      </c>
      <c r="B82" s="75">
        <v>128.54</v>
      </c>
      <c r="C82" s="75">
        <v>77.05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115.25</v>
      </c>
      <c r="J82">
        <v>133.87</v>
      </c>
      <c r="K82">
        <v>100.88</v>
      </c>
      <c r="L82">
        <v>1.4</v>
      </c>
      <c r="M82">
        <v>15.48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1.3</v>
      </c>
      <c r="T82">
        <v>33.42</v>
      </c>
      <c r="U82">
        <v>11.14</v>
      </c>
      <c r="V82">
        <v>11.14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4.7300000000000004</v>
      </c>
      <c r="AD82">
        <v>21.05</v>
      </c>
      <c r="AE82">
        <v>21.05</v>
      </c>
      <c r="AF82">
        <v>2.74</v>
      </c>
    </row>
    <row r="83" spans="1:32">
      <c r="A83" t="s">
        <v>125</v>
      </c>
      <c r="B83" s="75">
        <v>128.54</v>
      </c>
      <c r="C83" s="75">
        <v>77.05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115.25</v>
      </c>
      <c r="J83">
        <v>133.87</v>
      </c>
      <c r="K83">
        <v>100.88</v>
      </c>
      <c r="L83">
        <v>1.32</v>
      </c>
      <c r="M83">
        <v>17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1.25</v>
      </c>
      <c r="T83">
        <v>33.26</v>
      </c>
      <c r="U83">
        <v>11.09</v>
      </c>
      <c r="V83">
        <v>11.09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5.55</v>
      </c>
      <c r="AD83">
        <v>20.32</v>
      </c>
      <c r="AE83">
        <v>20.32</v>
      </c>
      <c r="AF83">
        <v>2.74</v>
      </c>
    </row>
    <row r="84" spans="1:32">
      <c r="A84" t="s">
        <v>126</v>
      </c>
      <c r="B84" s="75">
        <v>128.54</v>
      </c>
      <c r="C84" s="75">
        <v>77.05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115.25</v>
      </c>
      <c r="J84">
        <v>133.87</v>
      </c>
      <c r="K84">
        <v>100.88</v>
      </c>
      <c r="L84">
        <v>1.32</v>
      </c>
      <c r="M84">
        <v>16.649999999999999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1.25</v>
      </c>
      <c r="T84">
        <v>32.96</v>
      </c>
      <c r="U84">
        <v>10.99</v>
      </c>
      <c r="V84">
        <v>10.98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5.33</v>
      </c>
      <c r="AD84">
        <v>19.489999999999998</v>
      </c>
      <c r="AE84">
        <v>19.489999999999998</v>
      </c>
      <c r="AF84">
        <v>2.74</v>
      </c>
    </row>
    <row r="85" spans="1:32">
      <c r="A85" t="s">
        <v>127</v>
      </c>
      <c r="B85" s="75">
        <v>128.54</v>
      </c>
      <c r="C85" s="75">
        <v>77.05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115.25</v>
      </c>
      <c r="J85">
        <v>133.87</v>
      </c>
      <c r="K85">
        <v>100.88</v>
      </c>
      <c r="L85">
        <v>1.32</v>
      </c>
      <c r="M85">
        <v>16.239999999999998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1.25</v>
      </c>
      <c r="T85">
        <v>32.14</v>
      </c>
      <c r="U85">
        <v>10.71</v>
      </c>
      <c r="V85">
        <v>10.72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5.08</v>
      </c>
      <c r="AD85">
        <v>18.489999999999998</v>
      </c>
      <c r="AE85">
        <v>18.489999999999998</v>
      </c>
      <c r="AF85">
        <v>2.74</v>
      </c>
    </row>
    <row r="86" spans="1:32">
      <c r="A86" t="s">
        <v>128</v>
      </c>
      <c r="B86" s="75">
        <v>128.54</v>
      </c>
      <c r="C86" s="75">
        <v>77.05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115.25</v>
      </c>
      <c r="J86">
        <v>133.87</v>
      </c>
      <c r="K86">
        <v>100.88</v>
      </c>
      <c r="L86">
        <v>1.32</v>
      </c>
      <c r="M86">
        <v>16.03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1.25</v>
      </c>
      <c r="T86">
        <v>31.33</v>
      </c>
      <c r="U86">
        <v>10.44</v>
      </c>
      <c r="V86">
        <v>10.45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4.95</v>
      </c>
      <c r="AD86">
        <v>17.45</v>
      </c>
      <c r="AE86">
        <v>17.45</v>
      </c>
      <c r="AF86">
        <v>2.74</v>
      </c>
    </row>
    <row r="87" spans="1:32">
      <c r="A87" t="s">
        <v>129</v>
      </c>
      <c r="B87" s="75">
        <v>128.54</v>
      </c>
      <c r="C87" s="75">
        <v>77.05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115.25</v>
      </c>
      <c r="J87">
        <v>133.87</v>
      </c>
      <c r="K87">
        <v>100.88</v>
      </c>
      <c r="L87">
        <v>1.32</v>
      </c>
      <c r="M87">
        <v>16.13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1.25</v>
      </c>
      <c r="T87">
        <v>30.77</v>
      </c>
      <c r="U87">
        <v>10.26</v>
      </c>
      <c r="V87">
        <v>10.26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4.75</v>
      </c>
      <c r="AD87">
        <v>25.57</v>
      </c>
      <c r="AE87">
        <v>25.57</v>
      </c>
      <c r="AF87">
        <v>2.74</v>
      </c>
    </row>
    <row r="88" spans="1:32">
      <c r="A88" t="s">
        <v>130</v>
      </c>
      <c r="B88" s="75">
        <v>128.54</v>
      </c>
      <c r="C88" s="75">
        <v>77.05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115.25</v>
      </c>
      <c r="J88">
        <v>133.87</v>
      </c>
      <c r="K88">
        <v>100.88</v>
      </c>
      <c r="L88">
        <v>1.32</v>
      </c>
      <c r="M88">
        <v>15.93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1.25</v>
      </c>
      <c r="T88">
        <v>30.67</v>
      </c>
      <c r="U88">
        <v>10.220000000000001</v>
      </c>
      <c r="V88">
        <v>10.220000000000001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4.5599999999999996</v>
      </c>
      <c r="AD88">
        <v>25.19</v>
      </c>
      <c r="AE88">
        <v>25.19</v>
      </c>
      <c r="AF88">
        <v>2.74</v>
      </c>
    </row>
    <row r="89" spans="1:32">
      <c r="A89" t="s">
        <v>131</v>
      </c>
      <c r="B89" s="75">
        <v>128.54</v>
      </c>
      <c r="C89" s="75">
        <v>77.05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115.25</v>
      </c>
      <c r="J89">
        <v>133.87</v>
      </c>
      <c r="K89">
        <v>100.88</v>
      </c>
      <c r="L89">
        <v>1.24</v>
      </c>
      <c r="M89">
        <v>15.71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1.25</v>
      </c>
      <c r="T89">
        <v>25.79</v>
      </c>
      <c r="U89">
        <v>8.6</v>
      </c>
      <c r="V89">
        <v>8.59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4.3600000000000003</v>
      </c>
      <c r="AD89">
        <v>24.8</v>
      </c>
      <c r="AE89">
        <v>24.8</v>
      </c>
      <c r="AF89">
        <v>2.74</v>
      </c>
    </row>
    <row r="90" spans="1:32">
      <c r="A90" t="s">
        <v>132</v>
      </c>
      <c r="B90" s="75">
        <v>128.54</v>
      </c>
      <c r="C90" s="75">
        <v>77.05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115.25</v>
      </c>
      <c r="J90">
        <v>133.87</v>
      </c>
      <c r="K90">
        <v>100.88</v>
      </c>
      <c r="L90">
        <v>1.24</v>
      </c>
      <c r="M90">
        <v>15.34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1.25</v>
      </c>
      <c r="T90">
        <v>26.43</v>
      </c>
      <c r="U90">
        <v>8.81</v>
      </c>
      <c r="V90">
        <v>8.8000000000000007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4.28</v>
      </c>
      <c r="AD90">
        <v>24.39</v>
      </c>
      <c r="AE90">
        <v>24.39</v>
      </c>
      <c r="AF90">
        <v>2.74</v>
      </c>
    </row>
    <row r="91" spans="1:32">
      <c r="A91" t="s">
        <v>133</v>
      </c>
      <c r="B91" s="75">
        <v>128.54</v>
      </c>
      <c r="C91" s="75">
        <v>77.05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115.25</v>
      </c>
      <c r="J91">
        <v>133.87</v>
      </c>
      <c r="K91">
        <v>100.88</v>
      </c>
      <c r="L91">
        <v>1.24</v>
      </c>
      <c r="M91">
        <v>15.08</v>
      </c>
      <c r="N91" s="135">
        <v>0</v>
      </c>
      <c r="O91" s="135">
        <v>0</v>
      </c>
      <c r="P91" s="135">
        <v>0</v>
      </c>
      <c r="Q91">
        <v>1.38</v>
      </c>
      <c r="R91">
        <v>0</v>
      </c>
      <c r="S91">
        <v>1.25</v>
      </c>
      <c r="T91">
        <v>26.77</v>
      </c>
      <c r="U91">
        <v>8.93</v>
      </c>
      <c r="V91">
        <v>8.92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4.3899999999999997</v>
      </c>
      <c r="AD91">
        <v>25.52</v>
      </c>
      <c r="AE91">
        <v>25.52</v>
      </c>
      <c r="AF91">
        <v>2.74</v>
      </c>
    </row>
    <row r="92" spans="1:32">
      <c r="A92" t="s">
        <v>134</v>
      </c>
      <c r="B92" s="75">
        <v>128.54</v>
      </c>
      <c r="C92" s="75">
        <v>77.05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115.25</v>
      </c>
      <c r="J92">
        <v>133.87</v>
      </c>
      <c r="K92">
        <v>100.88</v>
      </c>
      <c r="L92">
        <v>1.24</v>
      </c>
      <c r="M92">
        <v>15.69</v>
      </c>
      <c r="N92" s="135">
        <v>0</v>
      </c>
      <c r="O92" s="135">
        <v>0</v>
      </c>
      <c r="P92" s="135">
        <v>0</v>
      </c>
      <c r="Q92">
        <v>1.38</v>
      </c>
      <c r="R92">
        <v>0</v>
      </c>
      <c r="S92">
        <v>1.25</v>
      </c>
      <c r="T92">
        <v>27.01</v>
      </c>
      <c r="U92">
        <v>9.01</v>
      </c>
      <c r="V92">
        <v>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4.09</v>
      </c>
      <c r="AD92">
        <v>18.48</v>
      </c>
      <c r="AE92">
        <v>18.48</v>
      </c>
      <c r="AF92">
        <v>2.74</v>
      </c>
    </row>
    <row r="93" spans="1:32">
      <c r="A93" t="s">
        <v>135</v>
      </c>
      <c r="B93" s="75">
        <v>128.54</v>
      </c>
      <c r="C93" s="75">
        <v>77.05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115.25</v>
      </c>
      <c r="J93">
        <v>133.87</v>
      </c>
      <c r="K93">
        <v>100.88</v>
      </c>
      <c r="L93">
        <v>1.24</v>
      </c>
      <c r="M93">
        <v>14.34</v>
      </c>
      <c r="N93" s="135">
        <v>0</v>
      </c>
      <c r="O93" s="135">
        <v>0</v>
      </c>
      <c r="P93" s="135">
        <v>0</v>
      </c>
      <c r="Q93">
        <v>1.38</v>
      </c>
      <c r="R93">
        <v>0</v>
      </c>
      <c r="S93">
        <v>1.25</v>
      </c>
      <c r="T93">
        <v>27.42</v>
      </c>
      <c r="U93">
        <v>9.14</v>
      </c>
      <c r="V93">
        <v>9.15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4.1399999999999997</v>
      </c>
      <c r="AD93">
        <v>18.399999999999999</v>
      </c>
      <c r="AE93">
        <v>18.399999999999999</v>
      </c>
      <c r="AF93">
        <v>2.74</v>
      </c>
    </row>
    <row r="94" spans="1:32">
      <c r="A94" t="s">
        <v>136</v>
      </c>
      <c r="B94" s="75">
        <v>128.54</v>
      </c>
      <c r="C94" s="75">
        <v>77.05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115.25</v>
      </c>
      <c r="J94">
        <v>133.87</v>
      </c>
      <c r="K94">
        <v>100.88</v>
      </c>
      <c r="L94">
        <v>1.24</v>
      </c>
      <c r="M94">
        <v>14.47</v>
      </c>
      <c r="N94" s="135">
        <v>0</v>
      </c>
      <c r="O94" s="135">
        <v>0</v>
      </c>
      <c r="P94" s="135">
        <v>0</v>
      </c>
      <c r="Q94">
        <v>1.38</v>
      </c>
      <c r="R94">
        <v>0</v>
      </c>
      <c r="S94">
        <v>1.25</v>
      </c>
      <c r="T94">
        <v>27.6</v>
      </c>
      <c r="U94">
        <v>9.1999999999999993</v>
      </c>
      <c r="V94">
        <v>9.2100000000000009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4.2300000000000004</v>
      </c>
      <c r="AD94">
        <v>18.149999999999999</v>
      </c>
      <c r="AE94">
        <v>18.149999999999999</v>
      </c>
      <c r="AF94">
        <v>2.74</v>
      </c>
    </row>
    <row r="95" spans="1:32">
      <c r="A95" t="s">
        <v>137</v>
      </c>
      <c r="B95" s="75">
        <v>128.54</v>
      </c>
      <c r="C95" s="75">
        <v>77.05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115.25</v>
      </c>
      <c r="J95">
        <v>133.87</v>
      </c>
      <c r="K95">
        <v>100.88</v>
      </c>
      <c r="L95">
        <v>1.17</v>
      </c>
      <c r="M95">
        <v>15.09</v>
      </c>
      <c r="N95" s="135">
        <v>0</v>
      </c>
      <c r="O95" s="135">
        <v>0</v>
      </c>
      <c r="P95" s="135">
        <v>0</v>
      </c>
      <c r="Q95">
        <v>1.38</v>
      </c>
      <c r="R95">
        <v>0</v>
      </c>
      <c r="S95">
        <v>1.25</v>
      </c>
      <c r="T95">
        <v>27.79</v>
      </c>
      <c r="U95">
        <v>9.26</v>
      </c>
      <c r="V95">
        <v>9.26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4.26</v>
      </c>
      <c r="AD95">
        <v>17.829999999999998</v>
      </c>
      <c r="AE95">
        <v>17.829999999999998</v>
      </c>
      <c r="AF95">
        <v>2.74</v>
      </c>
    </row>
    <row r="96" spans="1:32">
      <c r="A96" t="s">
        <v>138</v>
      </c>
      <c r="B96" s="75">
        <v>128.54</v>
      </c>
      <c r="C96" s="75">
        <v>77.05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115.25</v>
      </c>
      <c r="J96">
        <v>133.87</v>
      </c>
      <c r="K96">
        <v>100.88</v>
      </c>
      <c r="L96">
        <v>1.17</v>
      </c>
      <c r="M96">
        <v>14.84</v>
      </c>
      <c r="N96" s="135">
        <v>0</v>
      </c>
      <c r="O96" s="135">
        <v>0</v>
      </c>
      <c r="P96" s="135">
        <v>0</v>
      </c>
      <c r="Q96">
        <v>1.38</v>
      </c>
      <c r="R96">
        <v>0</v>
      </c>
      <c r="S96">
        <v>1.25</v>
      </c>
      <c r="T96">
        <v>27.99</v>
      </c>
      <c r="U96">
        <v>9.33</v>
      </c>
      <c r="V96">
        <v>9.32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4.32</v>
      </c>
      <c r="AD96">
        <v>17.45</v>
      </c>
      <c r="AE96">
        <v>17.45</v>
      </c>
      <c r="AF96">
        <v>2.74</v>
      </c>
    </row>
    <row r="97" spans="1:36">
      <c r="A97" t="s">
        <v>139</v>
      </c>
      <c r="B97" s="75">
        <v>128.54</v>
      </c>
      <c r="C97" s="75">
        <v>77.05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94.47</v>
      </c>
      <c r="J97">
        <v>133.87</v>
      </c>
      <c r="K97">
        <v>100.88</v>
      </c>
      <c r="L97">
        <v>1.17</v>
      </c>
      <c r="M97">
        <v>14.34</v>
      </c>
      <c r="N97" s="135">
        <v>0</v>
      </c>
      <c r="O97" s="135">
        <v>0</v>
      </c>
      <c r="P97" s="135">
        <v>0</v>
      </c>
      <c r="Q97">
        <v>1.38</v>
      </c>
      <c r="R97">
        <v>0</v>
      </c>
      <c r="S97">
        <v>1.25</v>
      </c>
      <c r="T97">
        <v>28.18</v>
      </c>
      <c r="U97">
        <v>9.39</v>
      </c>
      <c r="V97">
        <v>9.41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4.3899999999999997</v>
      </c>
      <c r="AD97">
        <v>17.170000000000002</v>
      </c>
      <c r="AE97">
        <v>17.170000000000002</v>
      </c>
      <c r="AF97">
        <v>2.74</v>
      </c>
    </row>
    <row r="98" spans="1:36">
      <c r="A98" t="s">
        <v>140</v>
      </c>
      <c r="B98" s="75">
        <v>128.54</v>
      </c>
      <c r="C98" s="75">
        <v>77.05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94.47</v>
      </c>
      <c r="J98">
        <v>133.87</v>
      </c>
      <c r="K98">
        <v>100.88</v>
      </c>
      <c r="L98">
        <v>1.17</v>
      </c>
      <c r="M98">
        <v>13.14</v>
      </c>
      <c r="N98" s="135">
        <v>0</v>
      </c>
      <c r="O98" s="135">
        <v>0</v>
      </c>
      <c r="P98" s="135">
        <v>0</v>
      </c>
      <c r="Q98">
        <v>1.38</v>
      </c>
      <c r="R98">
        <v>0</v>
      </c>
      <c r="S98">
        <v>1.25</v>
      </c>
      <c r="T98">
        <v>29.06</v>
      </c>
      <c r="U98">
        <v>9.69</v>
      </c>
      <c r="V98">
        <v>9.68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4.3899999999999997</v>
      </c>
      <c r="AD98">
        <v>16.940000000000001</v>
      </c>
      <c r="AE98">
        <v>16.940000000000001</v>
      </c>
      <c r="AF98">
        <v>2.74</v>
      </c>
    </row>
    <row r="99" spans="1:36">
      <c r="A99" t="s">
        <v>141</v>
      </c>
      <c r="B99" s="75">
        <f>SUM(B3:B98)/4000</f>
        <v>2.9810700000000061</v>
      </c>
      <c r="C99" s="75">
        <f t="shared" ref="C99:L99" si="2">SUM(C3:C98)/4000</f>
        <v>1.7522000000000029</v>
      </c>
      <c r="D99" s="135">
        <f t="shared" ref="D99" si="3">SUM(D3:D98)/4000</f>
        <v>0.87705749999999949</v>
      </c>
      <c r="E99" s="75"/>
      <c r="F99" s="78">
        <f t="shared" si="2"/>
        <v>0.12232750000000001</v>
      </c>
      <c r="G99" s="78">
        <f t="shared" si="2"/>
        <v>0.12232750000000001</v>
      </c>
      <c r="H99" s="78">
        <f t="shared" si="2"/>
        <v>0.12538250000000001</v>
      </c>
      <c r="I99">
        <f t="shared" si="2"/>
        <v>2.4853025000000009</v>
      </c>
      <c r="J99">
        <f t="shared" si="2"/>
        <v>3.2128800000000055</v>
      </c>
      <c r="K99">
        <f t="shared" si="2"/>
        <v>2.0317200000000017</v>
      </c>
      <c r="L99">
        <f t="shared" si="2"/>
        <v>2.9594999999999989E-2</v>
      </c>
      <c r="M99">
        <f t="shared" ref="M99:AB99" si="4">SUM(M3:M98)/4000</f>
        <v>0.27604000000000006</v>
      </c>
      <c r="N99" s="135">
        <f t="shared" si="4"/>
        <v>0.30743750000000014</v>
      </c>
      <c r="O99" s="135">
        <f t="shared" si="4"/>
        <v>0.28886999999999974</v>
      </c>
      <c r="P99" s="135">
        <f t="shared" si="4"/>
        <v>0.28075000000000017</v>
      </c>
      <c r="Q99">
        <f t="shared" si="4"/>
        <v>3.4360000000000016E-2</v>
      </c>
      <c r="R99">
        <f t="shared" si="4"/>
        <v>0.93663249999999998</v>
      </c>
      <c r="S99">
        <f t="shared" si="4"/>
        <v>3.1009999999999992E-2</v>
      </c>
      <c r="T99">
        <f t="shared" si="4"/>
        <v>0.60977749999999964</v>
      </c>
      <c r="U99">
        <f t="shared" si="4"/>
        <v>0.20326500000000006</v>
      </c>
      <c r="V99">
        <f t="shared" si="4"/>
        <v>0.20328500000000002</v>
      </c>
      <c r="W99">
        <f t="shared" si="4"/>
        <v>1.8561675</v>
      </c>
      <c r="X99">
        <f t="shared" si="4"/>
        <v>0.3712100000000001</v>
      </c>
      <c r="Y99">
        <f t="shared" si="4"/>
        <v>0.71520499999999987</v>
      </c>
      <c r="Z99">
        <f t="shared" si="4"/>
        <v>0.375245</v>
      </c>
      <c r="AA99">
        <f t="shared" si="4"/>
        <v>0.79269500000000026</v>
      </c>
      <c r="AB99">
        <f t="shared" si="4"/>
        <v>0.39630500000000007</v>
      </c>
      <c r="AC99">
        <f t="shared" ref="AC99:AJ99" si="5">SUM(AC3:AC98)/4000</f>
        <v>0.1031975</v>
      </c>
      <c r="AD99">
        <f t="shared" si="5"/>
        <v>0.40459500000000015</v>
      </c>
      <c r="AE99">
        <f t="shared" si="5"/>
        <v>0.40459500000000015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63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48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22.736999999999998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-22.736999999999998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36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18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5.9434250000000001E-2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-5.9434250000000001E-2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281.43502578768272</v>
      </c>
      <c r="L3">
        <v>0</v>
      </c>
      <c r="M3">
        <v>63.105408861067637</v>
      </c>
      <c r="N3">
        <v>51.498053873667132</v>
      </c>
      <c r="O3">
        <v>36.334691664313731</v>
      </c>
      <c r="P3">
        <v>23.552104790796346</v>
      </c>
      <c r="Q3">
        <v>3.6028253254712914</v>
      </c>
      <c r="R3">
        <v>5.0233745333402133</v>
      </c>
      <c r="S3">
        <v>3.6420734621093129</v>
      </c>
      <c r="T3">
        <v>0</v>
      </c>
      <c r="U3">
        <v>41.619433968257582</v>
      </c>
      <c r="V3">
        <v>0</v>
      </c>
      <c r="W3">
        <v>5.0222041181558623</v>
      </c>
      <c r="X3">
        <v>15.07923643050575</v>
      </c>
      <c r="Y3">
        <v>0</v>
      </c>
      <c r="Z3">
        <v>2.893148641202254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28.940390212899189</v>
      </c>
      <c r="AH3">
        <v>0</v>
      </c>
      <c r="AI3">
        <v>0</v>
      </c>
      <c r="AJ3">
        <v>0</v>
      </c>
      <c r="AK3">
        <v>11.343040412231264</v>
      </c>
      <c r="AL3">
        <v>9.5846641001792285</v>
      </c>
      <c r="AM3">
        <v>2.3557781068670423</v>
      </c>
      <c r="AN3">
        <v>0</v>
      </c>
      <c r="AO3">
        <v>0</v>
      </c>
      <c r="AP3">
        <v>1.1309844608641202</v>
      </c>
      <c r="AQ3">
        <v>0</v>
      </c>
      <c r="AR3">
        <v>17.154942988102693</v>
      </c>
      <c r="AS3">
        <v>14.430144721352535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26.05940857858872</v>
      </c>
      <c r="BB3">
        <f>SUM(B3:AZ3)-BA3</f>
        <v>597.371418660377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281.43502578768272</v>
      </c>
      <c r="L4">
        <v>0</v>
      </c>
      <c r="M4">
        <v>63.105408861067637</v>
      </c>
      <c r="N4">
        <v>51.498053873667132</v>
      </c>
      <c r="O4">
        <v>36.334691664313731</v>
      </c>
      <c r="P4">
        <v>24.075744146173587</v>
      </c>
      <c r="Q4">
        <v>3.6028253254712914</v>
      </c>
      <c r="R4">
        <v>5.3738847272264811</v>
      </c>
      <c r="S4">
        <v>3.6518010459375487</v>
      </c>
      <c r="T4">
        <v>0</v>
      </c>
      <c r="U4">
        <v>41.619433968257582</v>
      </c>
      <c r="V4">
        <v>0</v>
      </c>
      <c r="W4">
        <v>5.0222041181558623</v>
      </c>
      <c r="X4">
        <v>15.07923643050575</v>
      </c>
      <c r="Y4">
        <v>0</v>
      </c>
      <c r="Z4">
        <v>2.893148641202254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28.940390212899189</v>
      </c>
      <c r="AH4">
        <v>0</v>
      </c>
      <c r="AI4">
        <v>0</v>
      </c>
      <c r="AJ4">
        <v>0</v>
      </c>
      <c r="AK4">
        <v>11.343040412231264</v>
      </c>
      <c r="AL4">
        <v>9.5846641001792285</v>
      </c>
      <c r="AM4">
        <v>2.3557781068670423</v>
      </c>
      <c r="AN4">
        <v>0</v>
      </c>
      <c r="AO4">
        <v>0</v>
      </c>
      <c r="AP4">
        <v>1.1309844608641202</v>
      </c>
      <c r="AQ4">
        <v>0</v>
      </c>
      <c r="AR4">
        <v>17.154942988102693</v>
      </c>
      <c r="AS4">
        <v>14.430144721352535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26.096354642751951</v>
      </c>
      <c r="BB4">
        <f t="shared" ref="BB4:BB67" si="0">SUM(B4:AZ4)-BA4</f>
        <v>598.2183497293056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281.43502578768272</v>
      </c>
      <c r="L5">
        <v>0</v>
      </c>
      <c r="M5">
        <v>63.105408861067637</v>
      </c>
      <c r="N5">
        <v>51.498053873667132</v>
      </c>
      <c r="O5">
        <v>36.334691664313731</v>
      </c>
      <c r="P5">
        <v>23.700089055989729</v>
      </c>
      <c r="Q5">
        <v>3.6028253254712914</v>
      </c>
      <c r="R5">
        <v>5.0282398622614863</v>
      </c>
      <c r="S5">
        <v>3.6420734621093129</v>
      </c>
      <c r="T5">
        <v>0</v>
      </c>
      <c r="U5">
        <v>41.619433968257582</v>
      </c>
      <c r="V5">
        <v>0</v>
      </c>
      <c r="W5">
        <v>5.0222041181558623</v>
      </c>
      <c r="X5">
        <v>15.07923643050575</v>
      </c>
      <c r="Y5">
        <v>0</v>
      </c>
      <c r="Z5">
        <v>2.893148641202254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28.940390212899189</v>
      </c>
      <c r="AH5">
        <v>0</v>
      </c>
      <c r="AI5">
        <v>0</v>
      </c>
      <c r="AJ5">
        <v>0</v>
      </c>
      <c r="AK5">
        <v>11.343040412231264</v>
      </c>
      <c r="AL5">
        <v>9.5846641001792285</v>
      </c>
      <c r="AM5">
        <v>2.3557781068670423</v>
      </c>
      <c r="AN5">
        <v>0</v>
      </c>
      <c r="AO5">
        <v>0</v>
      </c>
      <c r="AP5">
        <v>1.1309844608641202</v>
      </c>
      <c r="AQ5">
        <v>0</v>
      </c>
      <c r="AR5">
        <v>17.154942988102693</v>
      </c>
      <c r="AS5">
        <v>14.430144721352535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26.065797691622709</v>
      </c>
      <c r="BB5">
        <f t="shared" si="0"/>
        <v>597.5178791414578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281.43502578768272</v>
      </c>
      <c r="L6">
        <v>0</v>
      </c>
      <c r="M6">
        <v>63.105408861067637</v>
      </c>
      <c r="N6">
        <v>51.498053873667132</v>
      </c>
      <c r="O6">
        <v>36.334691664313731</v>
      </c>
      <c r="P6">
        <v>23.700089055989729</v>
      </c>
      <c r="Q6">
        <v>3.6028253254712914</v>
      </c>
      <c r="R6">
        <v>5.0282398622614863</v>
      </c>
      <c r="S6">
        <v>3.6420734621093129</v>
      </c>
      <c r="T6">
        <v>0</v>
      </c>
      <c r="U6">
        <v>41.619433968257582</v>
      </c>
      <c r="V6">
        <v>0</v>
      </c>
      <c r="W6">
        <v>5.0222041181558623</v>
      </c>
      <c r="X6">
        <v>15.07923643050575</v>
      </c>
      <c r="Y6">
        <v>0</v>
      </c>
      <c r="Z6">
        <v>2.893148641202254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28.940390212899189</v>
      </c>
      <c r="AH6">
        <v>0</v>
      </c>
      <c r="AI6">
        <v>0</v>
      </c>
      <c r="AJ6">
        <v>0</v>
      </c>
      <c r="AK6">
        <v>11.343040412231264</v>
      </c>
      <c r="AL6">
        <v>9.5846641001792285</v>
      </c>
      <c r="AM6">
        <v>2.3557781068670423</v>
      </c>
      <c r="AN6">
        <v>0</v>
      </c>
      <c r="AO6">
        <v>0</v>
      </c>
      <c r="AP6">
        <v>1.1309844608641202</v>
      </c>
      <c r="AQ6">
        <v>0</v>
      </c>
      <c r="AR6">
        <v>17.154942988102693</v>
      </c>
      <c r="AS6">
        <v>14.430144721352535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26.065797691622709</v>
      </c>
      <c r="BB6">
        <f t="shared" si="0"/>
        <v>597.5178791414578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281.43502578768272</v>
      </c>
      <c r="L7">
        <v>0</v>
      </c>
      <c r="M7">
        <v>63.105408861067637</v>
      </c>
      <c r="N7">
        <v>51.498053873667132</v>
      </c>
      <c r="O7">
        <v>36.334691664313731</v>
      </c>
      <c r="P7">
        <v>23.700089055989729</v>
      </c>
      <c r="Q7">
        <v>3.0158294988965735</v>
      </c>
      <c r="R7">
        <v>5.0280660066143579</v>
      </c>
      <c r="S7">
        <v>3.0157941048872705</v>
      </c>
      <c r="T7">
        <v>0</v>
      </c>
      <c r="U7">
        <v>41.619433968257582</v>
      </c>
      <c r="V7">
        <v>0</v>
      </c>
      <c r="W7">
        <v>5.0222041181558623</v>
      </c>
      <c r="X7">
        <v>15.07923643050575</v>
      </c>
      <c r="Y7">
        <v>0</v>
      </c>
      <c r="Z7">
        <v>2.893148641202254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28.940390212899189</v>
      </c>
      <c r="AH7">
        <v>0</v>
      </c>
      <c r="AI7">
        <v>0</v>
      </c>
      <c r="AJ7">
        <v>0</v>
      </c>
      <c r="AK7">
        <v>11.343040412231264</v>
      </c>
      <c r="AL7">
        <v>9.5846641001792285</v>
      </c>
      <c r="AM7">
        <v>2.3557781068670423</v>
      </c>
      <c r="AN7">
        <v>0</v>
      </c>
      <c r="AO7">
        <v>0</v>
      </c>
      <c r="AP7">
        <v>1.1309844608641202</v>
      </c>
      <c r="AQ7">
        <v>0</v>
      </c>
      <c r="AR7">
        <v>16.57011578209142</v>
      </c>
      <c r="AS7">
        <v>14.080971095804633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25.976034287014784</v>
      </c>
      <c r="BB7">
        <f t="shared" si="0"/>
        <v>595.46019267506267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281.43502578768272</v>
      </c>
      <c r="L8">
        <v>0</v>
      </c>
      <c r="M8">
        <v>63.105408861067637</v>
      </c>
      <c r="N8">
        <v>51.498053873667132</v>
      </c>
      <c r="O8">
        <v>36.334691664313731</v>
      </c>
      <c r="P8">
        <v>23.700089055989729</v>
      </c>
      <c r="Q8">
        <v>3.0157256160648895</v>
      </c>
      <c r="R8">
        <v>5.0280660066143579</v>
      </c>
      <c r="S8">
        <v>3.0157941048872705</v>
      </c>
      <c r="T8">
        <v>0</v>
      </c>
      <c r="U8">
        <v>41.619433968257582</v>
      </c>
      <c r="V8">
        <v>0</v>
      </c>
      <c r="W8">
        <v>5.0222041181558623</v>
      </c>
      <c r="X8">
        <v>15.07923643050575</v>
      </c>
      <c r="Y8">
        <v>0</v>
      </c>
      <c r="Z8">
        <v>2.893148641202254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28.940390212899189</v>
      </c>
      <c r="AH8">
        <v>0</v>
      </c>
      <c r="AI8">
        <v>0</v>
      </c>
      <c r="AJ8">
        <v>0</v>
      </c>
      <c r="AK8">
        <v>11.343040412231264</v>
      </c>
      <c r="AL8">
        <v>9.5846641001792285</v>
      </c>
      <c r="AM8">
        <v>2.3557781068670423</v>
      </c>
      <c r="AN8">
        <v>0</v>
      </c>
      <c r="AO8">
        <v>0</v>
      </c>
      <c r="AP8">
        <v>1.1309844608641202</v>
      </c>
      <c r="AQ8">
        <v>0</v>
      </c>
      <c r="AR8">
        <v>16.57011578209142</v>
      </c>
      <c r="AS8">
        <v>14.080971095804633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25.976029944712415</v>
      </c>
      <c r="BB8">
        <f t="shared" si="0"/>
        <v>595.46009313453339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337.47508143566267</v>
      </c>
      <c r="L9">
        <v>0</v>
      </c>
      <c r="M9">
        <v>63.105408861067637</v>
      </c>
      <c r="N9">
        <v>51.498053873667132</v>
      </c>
      <c r="O9">
        <v>36.334691664313731</v>
      </c>
      <c r="P9">
        <v>23.700089055989729</v>
      </c>
      <c r="Q9">
        <v>3.0470307262662546</v>
      </c>
      <c r="R9">
        <v>5.0280660066143579</v>
      </c>
      <c r="S9">
        <v>3.0575351997646032</v>
      </c>
      <c r="T9">
        <v>0</v>
      </c>
      <c r="U9">
        <v>41.619433968257582</v>
      </c>
      <c r="V9">
        <v>0</v>
      </c>
      <c r="W9">
        <v>5.0222041181558623</v>
      </c>
      <c r="X9">
        <v>15.07923643050575</v>
      </c>
      <c r="Y9">
        <v>0</v>
      </c>
      <c r="Z9">
        <v>2.893148641202254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28.940390212899189</v>
      </c>
      <c r="AH9">
        <v>0</v>
      </c>
      <c r="AI9">
        <v>0</v>
      </c>
      <c r="AJ9">
        <v>0</v>
      </c>
      <c r="AK9">
        <v>11.343040412231264</v>
      </c>
      <c r="AL9">
        <v>9.5846641001792285</v>
      </c>
      <c r="AM9">
        <v>2.3557781068670423</v>
      </c>
      <c r="AN9">
        <v>0</v>
      </c>
      <c r="AO9">
        <v>0</v>
      </c>
      <c r="AP9">
        <v>1.1309844608641202</v>
      </c>
      <c r="AQ9">
        <v>0</v>
      </c>
      <c r="AR9">
        <v>16.57011578209142</v>
      </c>
      <c r="AS9">
        <v>14.080971095804633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28.321557602170316</v>
      </c>
      <c r="BB9">
        <f t="shared" si="0"/>
        <v>649.22766733013407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315.63515416752148</v>
      </c>
      <c r="L10">
        <v>0</v>
      </c>
      <c r="M10">
        <v>63.105408861067637</v>
      </c>
      <c r="N10">
        <v>51.498053873667132</v>
      </c>
      <c r="O10">
        <v>36.334691664313731</v>
      </c>
      <c r="P10">
        <v>23.700089055989729</v>
      </c>
      <c r="Q10">
        <v>3.0571367826014999</v>
      </c>
      <c r="R10">
        <v>5.0280660066143579</v>
      </c>
      <c r="S10">
        <v>3.0706320103910327</v>
      </c>
      <c r="T10">
        <v>0</v>
      </c>
      <c r="U10">
        <v>41.619433968257582</v>
      </c>
      <c r="V10">
        <v>0</v>
      </c>
      <c r="W10">
        <v>5.0222041181558623</v>
      </c>
      <c r="X10">
        <v>15.07923643050575</v>
      </c>
      <c r="Y10">
        <v>0</v>
      </c>
      <c r="Z10">
        <v>2.893148641202254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28.940390212899189</v>
      </c>
      <c r="AH10">
        <v>0</v>
      </c>
      <c r="AI10">
        <v>0</v>
      </c>
      <c r="AJ10">
        <v>0</v>
      </c>
      <c r="AK10">
        <v>11.343040412231264</v>
      </c>
      <c r="AL10">
        <v>9.5846641001792285</v>
      </c>
      <c r="AM10">
        <v>2.3557781068670423</v>
      </c>
      <c r="AN10">
        <v>0</v>
      </c>
      <c r="AO10">
        <v>0</v>
      </c>
      <c r="AP10">
        <v>1.1309844608641202</v>
      </c>
      <c r="AQ10">
        <v>0</v>
      </c>
      <c r="AR10">
        <v>16.57011578209142</v>
      </c>
      <c r="AS10">
        <v>14.080971095804633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27.409618522201008</v>
      </c>
      <c r="BB10">
        <f t="shared" si="0"/>
        <v>628.3228820089239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281.80971205846231</v>
      </c>
      <c r="L11">
        <v>5.635600477347614</v>
      </c>
      <c r="M11">
        <v>63.105408861067637</v>
      </c>
      <c r="N11">
        <v>51.498053873667132</v>
      </c>
      <c r="O11">
        <v>36.334691664313731</v>
      </c>
      <c r="P11">
        <v>23.700089055989729</v>
      </c>
      <c r="Q11">
        <v>3.0165010115119695</v>
      </c>
      <c r="R11">
        <v>5.0281528932594179</v>
      </c>
      <c r="S11">
        <v>3.1071683031338209</v>
      </c>
      <c r="T11">
        <v>0</v>
      </c>
      <c r="U11">
        <v>41.619433968257582</v>
      </c>
      <c r="V11">
        <v>0</v>
      </c>
      <c r="W11">
        <v>5.0222041181558623</v>
      </c>
      <c r="X11">
        <v>15.07923643050575</v>
      </c>
      <c r="Y11">
        <v>0</v>
      </c>
      <c r="Z11">
        <v>2.893148641202254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28.940390212899189</v>
      </c>
      <c r="AH11">
        <v>0</v>
      </c>
      <c r="AI11">
        <v>0</v>
      </c>
      <c r="AJ11">
        <v>0</v>
      </c>
      <c r="AK11">
        <v>11.343040412231264</v>
      </c>
      <c r="AL11">
        <v>9.5846641001792285</v>
      </c>
      <c r="AM11">
        <v>2.3557781068670423</v>
      </c>
      <c r="AN11">
        <v>0</v>
      </c>
      <c r="AO11">
        <v>0</v>
      </c>
      <c r="AP11">
        <v>1.1309844608641202</v>
      </c>
      <c r="AQ11">
        <v>0</v>
      </c>
      <c r="AR11">
        <v>16.57011578209142</v>
      </c>
      <c r="AS11">
        <v>14.080971095804633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26.231115415662309</v>
      </c>
      <c r="BB11">
        <f t="shared" si="0"/>
        <v>601.30753089204939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292.04357448532255</v>
      </c>
      <c r="L12">
        <v>4.5710107504681821</v>
      </c>
      <c r="M12">
        <v>63.105408861067637</v>
      </c>
      <c r="N12">
        <v>51.498053873667132</v>
      </c>
      <c r="O12">
        <v>36.334691664313731</v>
      </c>
      <c r="P12">
        <v>23.700089055989729</v>
      </c>
      <c r="Q12">
        <v>3.0168759184236662</v>
      </c>
      <c r="R12">
        <v>5.0281528932594179</v>
      </c>
      <c r="S12">
        <v>3.3076873372233511</v>
      </c>
      <c r="T12">
        <v>0</v>
      </c>
      <c r="U12">
        <v>41.619433968257582</v>
      </c>
      <c r="V12">
        <v>0</v>
      </c>
      <c r="W12">
        <v>5.0222041181558623</v>
      </c>
      <c r="X12">
        <v>15.07923643050575</v>
      </c>
      <c r="Y12">
        <v>0</v>
      </c>
      <c r="Z12">
        <v>2.893148641202254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28.940390212899189</v>
      </c>
      <c r="AH12">
        <v>0</v>
      </c>
      <c r="AI12">
        <v>0</v>
      </c>
      <c r="AJ12">
        <v>0</v>
      </c>
      <c r="AK12">
        <v>11.343040412231264</v>
      </c>
      <c r="AL12">
        <v>9.5846641001792285</v>
      </c>
      <c r="AM12">
        <v>2.3557781068670423</v>
      </c>
      <c r="AN12">
        <v>0</v>
      </c>
      <c r="AO12">
        <v>0</v>
      </c>
      <c r="AP12">
        <v>1.1309844608641202</v>
      </c>
      <c r="AQ12">
        <v>0</v>
      </c>
      <c r="AR12">
        <v>16.57011578209142</v>
      </c>
      <c r="AS12">
        <v>14.080971095804633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26.62278838125539</v>
      </c>
      <c r="BB12">
        <f t="shared" si="0"/>
        <v>610.28602456743829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292.04357448532255</v>
      </c>
      <c r="L13">
        <v>2.8176627943202264</v>
      </c>
      <c r="M13">
        <v>63.105408861067637</v>
      </c>
      <c r="N13">
        <v>51.498053873667132</v>
      </c>
      <c r="O13">
        <v>36.334691664313731</v>
      </c>
      <c r="P13">
        <v>23.700089055989729</v>
      </c>
      <c r="Q13">
        <v>3.0168759184236662</v>
      </c>
      <c r="R13">
        <v>5.0281528932594179</v>
      </c>
      <c r="S13">
        <v>5.9911393930985861</v>
      </c>
      <c r="T13">
        <v>0</v>
      </c>
      <c r="U13">
        <v>42.182686608403444</v>
      </c>
      <c r="V13">
        <v>0</v>
      </c>
      <c r="W13">
        <v>5.0222041181558623</v>
      </c>
      <c r="X13">
        <v>15.07923643050575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28.940390212899189</v>
      </c>
      <c r="AH13">
        <v>0</v>
      </c>
      <c r="AI13">
        <v>0</v>
      </c>
      <c r="AJ13">
        <v>0</v>
      </c>
      <c r="AK13">
        <v>11.343040412231264</v>
      </c>
      <c r="AL13">
        <v>9.5846641001792285</v>
      </c>
      <c r="AM13">
        <v>2.3557781068670423</v>
      </c>
      <c r="AN13">
        <v>0</v>
      </c>
      <c r="AO13">
        <v>0</v>
      </c>
      <c r="AP13">
        <v>1.1309844608641202</v>
      </c>
      <c r="AQ13">
        <v>0</v>
      </c>
      <c r="AR13">
        <v>16.57011578209142</v>
      </c>
      <c r="AS13">
        <v>14.080971095804633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26.685210692982082</v>
      </c>
      <c r="BB13">
        <f t="shared" si="0"/>
        <v>611.71695899558472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292.04357448532255</v>
      </c>
      <c r="L14">
        <v>0</v>
      </c>
      <c r="M14">
        <v>63.105408861067637</v>
      </c>
      <c r="N14">
        <v>51.498053873667132</v>
      </c>
      <c r="O14">
        <v>36.334691664313731</v>
      </c>
      <c r="P14">
        <v>23.700089055989729</v>
      </c>
      <c r="Q14">
        <v>3.0168759184236662</v>
      </c>
      <c r="R14">
        <v>5.0280660066143579</v>
      </c>
      <c r="S14">
        <v>5.9915406960031099</v>
      </c>
      <c r="T14">
        <v>0</v>
      </c>
      <c r="U14">
        <v>42.266572135877396</v>
      </c>
      <c r="V14">
        <v>0</v>
      </c>
      <c r="W14">
        <v>5.0222041181558623</v>
      </c>
      <c r="X14">
        <v>15.07923643050575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28.940390212899189</v>
      </c>
      <c r="AH14">
        <v>0</v>
      </c>
      <c r="AI14">
        <v>0</v>
      </c>
      <c r="AJ14">
        <v>0</v>
      </c>
      <c r="AK14">
        <v>11.343040412231264</v>
      </c>
      <c r="AL14">
        <v>9.5846641001792285</v>
      </c>
      <c r="AM14">
        <v>2.3557781068670423</v>
      </c>
      <c r="AN14">
        <v>0</v>
      </c>
      <c r="AO14">
        <v>0</v>
      </c>
      <c r="AP14">
        <v>1.1309844608641202</v>
      </c>
      <c r="AQ14">
        <v>0</v>
      </c>
      <c r="AR14">
        <v>17.154942988102693</v>
      </c>
      <c r="AS14">
        <v>14.080971095804633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26.595397723038822</v>
      </c>
      <c r="BB14">
        <f t="shared" si="0"/>
        <v>609.65813632095251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292.04357448532255</v>
      </c>
      <c r="L15">
        <v>0</v>
      </c>
      <c r="M15">
        <v>63.105408861067637</v>
      </c>
      <c r="N15">
        <v>51.498053873667132</v>
      </c>
      <c r="O15">
        <v>36.334691664313731</v>
      </c>
      <c r="P15">
        <v>23.700089055989729</v>
      </c>
      <c r="Q15">
        <v>3.0168759184236662</v>
      </c>
      <c r="R15">
        <v>5.0281528932594179</v>
      </c>
      <c r="S15">
        <v>5.9911393930985861</v>
      </c>
      <c r="T15">
        <v>0</v>
      </c>
      <c r="U15">
        <v>42.266572135877396</v>
      </c>
      <c r="V15">
        <v>0</v>
      </c>
      <c r="W15">
        <v>5.0222041181558623</v>
      </c>
      <c r="X15">
        <v>15.07923643050575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28.940390212899189</v>
      </c>
      <c r="AH15">
        <v>0</v>
      </c>
      <c r="AI15">
        <v>0</v>
      </c>
      <c r="AJ15">
        <v>0</v>
      </c>
      <c r="AK15">
        <v>11.343040412231264</v>
      </c>
      <c r="AL15">
        <v>9.5846641001792285</v>
      </c>
      <c r="AM15">
        <v>2.3557781068670423</v>
      </c>
      <c r="AN15">
        <v>0</v>
      </c>
      <c r="AO15">
        <v>0</v>
      </c>
      <c r="AP15">
        <v>1.1309844608641202</v>
      </c>
      <c r="AQ15">
        <v>0</v>
      </c>
      <c r="AR15">
        <v>17.154942988102693</v>
      </c>
      <c r="AS15">
        <v>13.955078096430805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26.590122253065353</v>
      </c>
      <c r="BB15">
        <f t="shared" si="0"/>
        <v>609.53720437529262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292.04357448532255</v>
      </c>
      <c r="L16">
        <v>0</v>
      </c>
      <c r="M16">
        <v>63.105408861067637</v>
      </c>
      <c r="N16">
        <v>51.498053873667132</v>
      </c>
      <c r="O16">
        <v>36.334691664313731</v>
      </c>
      <c r="P16">
        <v>23.700089055989729</v>
      </c>
      <c r="Q16">
        <v>3.0168759184236662</v>
      </c>
      <c r="R16">
        <v>5.0281528932594179</v>
      </c>
      <c r="S16">
        <v>5.9911393930985861</v>
      </c>
      <c r="T16">
        <v>0</v>
      </c>
      <c r="U16">
        <v>42.266572135877396</v>
      </c>
      <c r="V16">
        <v>0</v>
      </c>
      <c r="W16">
        <v>5.0222041181558623</v>
      </c>
      <c r="X16">
        <v>15.07923643050575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28.940390212899189</v>
      </c>
      <c r="AH16">
        <v>0</v>
      </c>
      <c r="AI16">
        <v>0</v>
      </c>
      <c r="AJ16">
        <v>0</v>
      </c>
      <c r="AK16">
        <v>11.343040412231264</v>
      </c>
      <c r="AL16">
        <v>9.5846641001792285</v>
      </c>
      <c r="AM16">
        <v>2.3557781068670423</v>
      </c>
      <c r="AN16">
        <v>0</v>
      </c>
      <c r="AO16">
        <v>0</v>
      </c>
      <c r="AP16">
        <v>1.1309844608641202</v>
      </c>
      <c r="AQ16">
        <v>0</v>
      </c>
      <c r="AR16">
        <v>17.154942988102693</v>
      </c>
      <c r="AS16">
        <v>13.955078096430805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26.590122253065353</v>
      </c>
      <c r="BB16">
        <f t="shared" si="0"/>
        <v>609.53720437529262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292.04357448532255</v>
      </c>
      <c r="L17">
        <v>0</v>
      </c>
      <c r="M17">
        <v>63.105408861067637</v>
      </c>
      <c r="N17">
        <v>51.498053873667132</v>
      </c>
      <c r="O17">
        <v>36.334691664313731</v>
      </c>
      <c r="P17">
        <v>23.700089055989729</v>
      </c>
      <c r="Q17">
        <v>3.0168759184236662</v>
      </c>
      <c r="R17">
        <v>5.0202751056792518</v>
      </c>
      <c r="S17">
        <v>3.0125166227927962</v>
      </c>
      <c r="T17">
        <v>0</v>
      </c>
      <c r="U17">
        <v>42.266572135877396</v>
      </c>
      <c r="V17">
        <v>0</v>
      </c>
      <c r="W17">
        <v>5.0222041181558623</v>
      </c>
      <c r="X17">
        <v>15.07923643050575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28.940390212899189</v>
      </c>
      <c r="AH17">
        <v>0</v>
      </c>
      <c r="AI17">
        <v>0</v>
      </c>
      <c r="AJ17">
        <v>0</v>
      </c>
      <c r="AK17">
        <v>11.343040412231264</v>
      </c>
      <c r="AL17">
        <v>9.5846641001792285</v>
      </c>
      <c r="AM17">
        <v>2.3557781068670423</v>
      </c>
      <c r="AN17">
        <v>0</v>
      </c>
      <c r="AO17">
        <v>0</v>
      </c>
      <c r="AP17">
        <v>1.1309844608641202</v>
      </c>
      <c r="AQ17">
        <v>0</v>
      </c>
      <c r="AR17">
        <v>17.154942988102693</v>
      </c>
      <c r="AS17">
        <v>13.955078096430805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26.465286529745718</v>
      </c>
      <c r="BB17">
        <f t="shared" si="0"/>
        <v>606.67553954072628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292.04357448532255</v>
      </c>
      <c r="L18">
        <v>0</v>
      </c>
      <c r="M18">
        <v>63.105408861067637</v>
      </c>
      <c r="N18">
        <v>51.498053873667132</v>
      </c>
      <c r="O18">
        <v>36.334691664313731</v>
      </c>
      <c r="P18">
        <v>23.700089055989729</v>
      </c>
      <c r="Q18">
        <v>3.0168759184236662</v>
      </c>
      <c r="R18">
        <v>5.0202751056792518</v>
      </c>
      <c r="S18">
        <v>5.9907376418109308</v>
      </c>
      <c r="T18">
        <v>0</v>
      </c>
      <c r="U18">
        <v>42.266572135877396</v>
      </c>
      <c r="V18">
        <v>0</v>
      </c>
      <c r="W18">
        <v>5.0222041181558623</v>
      </c>
      <c r="X18">
        <v>15.07923643050575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28.940390212899189</v>
      </c>
      <c r="AH18">
        <v>0</v>
      </c>
      <c r="AI18">
        <v>0</v>
      </c>
      <c r="AJ18">
        <v>0</v>
      </c>
      <c r="AK18">
        <v>11.343040412231264</v>
      </c>
      <c r="AL18">
        <v>9.5846641001792285</v>
      </c>
      <c r="AM18">
        <v>2.3557781068670423</v>
      </c>
      <c r="AN18">
        <v>0</v>
      </c>
      <c r="AO18">
        <v>0</v>
      </c>
      <c r="AP18">
        <v>1.1309844608641202</v>
      </c>
      <c r="AQ18">
        <v>0</v>
      </c>
      <c r="AR18">
        <v>16.57011578209142</v>
      </c>
      <c r="AS18">
        <v>13.955078096430805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26.565330391129407</v>
      </c>
      <c r="BB18">
        <f t="shared" si="0"/>
        <v>608.96888949234949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292.04357448532255</v>
      </c>
      <c r="L19">
        <v>0</v>
      </c>
      <c r="M19">
        <v>63.105408861067637</v>
      </c>
      <c r="N19">
        <v>51.498053873667132</v>
      </c>
      <c r="O19">
        <v>36.334691664313731</v>
      </c>
      <c r="P19">
        <v>23.700089055989729</v>
      </c>
      <c r="Q19">
        <v>3.0168759184236662</v>
      </c>
      <c r="R19">
        <v>5.0202751056792518</v>
      </c>
      <c r="S19">
        <v>5.9907376418109308</v>
      </c>
      <c r="T19">
        <v>0</v>
      </c>
      <c r="U19">
        <v>44.708784011307038</v>
      </c>
      <c r="V19">
        <v>0</v>
      </c>
      <c r="W19">
        <v>5.0222041181558623</v>
      </c>
      <c r="X19">
        <v>15.07923643050575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28.940390212899189</v>
      </c>
      <c r="AH19">
        <v>0</v>
      </c>
      <c r="AI19">
        <v>0</v>
      </c>
      <c r="AJ19">
        <v>0</v>
      </c>
      <c r="AK19">
        <v>11.343040412231264</v>
      </c>
      <c r="AL19">
        <v>9.5846641001792285</v>
      </c>
      <c r="AM19">
        <v>2.3557781068670423</v>
      </c>
      <c r="AN19">
        <v>0</v>
      </c>
      <c r="AO19">
        <v>0</v>
      </c>
      <c r="AP19">
        <v>1.1309844608641202</v>
      </c>
      <c r="AQ19">
        <v>0</v>
      </c>
      <c r="AR19">
        <v>16.57011578209142</v>
      </c>
      <c r="AS19">
        <v>13.955078096430805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26.667414847522366</v>
      </c>
      <c r="BB19">
        <f t="shared" si="0"/>
        <v>611.30901691138615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273.39015192183314</v>
      </c>
      <c r="L20">
        <v>0</v>
      </c>
      <c r="M20">
        <v>63.105408861067637</v>
      </c>
      <c r="N20">
        <v>51.498053873667132</v>
      </c>
      <c r="O20">
        <v>36.334691664313731</v>
      </c>
      <c r="P20">
        <v>23.700089055989729</v>
      </c>
      <c r="Q20">
        <v>3.0154011268663266</v>
      </c>
      <c r="R20">
        <v>5.0282398622614863</v>
      </c>
      <c r="S20">
        <v>3.0153267483130302</v>
      </c>
      <c r="T20">
        <v>0</v>
      </c>
      <c r="U20">
        <v>47.651865633437062</v>
      </c>
      <c r="V20">
        <v>0</v>
      </c>
      <c r="W20">
        <v>5.0222041181558623</v>
      </c>
      <c r="X20">
        <v>15.07923643050575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28.940390212899189</v>
      </c>
      <c r="AH20">
        <v>0</v>
      </c>
      <c r="AI20">
        <v>0</v>
      </c>
      <c r="AJ20">
        <v>0</v>
      </c>
      <c r="AK20">
        <v>11.343040412231264</v>
      </c>
      <c r="AL20">
        <v>9.5846641001792285</v>
      </c>
      <c r="AM20">
        <v>2.3557781068670423</v>
      </c>
      <c r="AN20">
        <v>0</v>
      </c>
      <c r="AO20">
        <v>0</v>
      </c>
      <c r="AP20">
        <v>1.1309844608641202</v>
      </c>
      <c r="AQ20">
        <v>0</v>
      </c>
      <c r="AR20">
        <v>16.57011578209142</v>
      </c>
      <c r="AS20">
        <v>13.955078096430805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25.886621701363381</v>
      </c>
      <c r="BB20">
        <f t="shared" si="0"/>
        <v>593.41054818771272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281.43543190171772</v>
      </c>
      <c r="L21">
        <v>0</v>
      </c>
      <c r="M21">
        <v>63.105408861067637</v>
      </c>
      <c r="N21">
        <v>51.498053873667132</v>
      </c>
      <c r="O21">
        <v>36.334691664313731</v>
      </c>
      <c r="P21">
        <v>23.700089055989729</v>
      </c>
      <c r="Q21">
        <v>3.0154011268663266</v>
      </c>
      <c r="R21">
        <v>5.0282398622614863</v>
      </c>
      <c r="S21">
        <v>3.0153267483130302</v>
      </c>
      <c r="T21">
        <v>0</v>
      </c>
      <c r="U21">
        <v>48.830436684600521</v>
      </c>
      <c r="V21">
        <v>0</v>
      </c>
      <c r="W21">
        <v>5.0222041181558623</v>
      </c>
      <c r="X21">
        <v>15.07923643050575</v>
      </c>
      <c r="Y21">
        <v>0</v>
      </c>
      <c r="Z21">
        <v>2.893148641202254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28.940390212899189</v>
      </c>
      <c r="AH21">
        <v>0</v>
      </c>
      <c r="AI21">
        <v>0</v>
      </c>
      <c r="AJ21">
        <v>0</v>
      </c>
      <c r="AK21">
        <v>11.343040412231264</v>
      </c>
      <c r="AL21">
        <v>9.5846641001792285</v>
      </c>
      <c r="AM21">
        <v>2.3557781068670423</v>
      </c>
      <c r="AN21">
        <v>0</v>
      </c>
      <c r="AO21">
        <v>0</v>
      </c>
      <c r="AP21">
        <v>1.1309844608641202</v>
      </c>
      <c r="AQ21">
        <v>0</v>
      </c>
      <c r="AR21">
        <v>16.57011578209142</v>
      </c>
      <c r="AS21">
        <v>13.955078096430805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26.272178674461145</v>
      </c>
      <c r="BB21">
        <f t="shared" si="0"/>
        <v>602.24884224566313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281.43502578768272</v>
      </c>
      <c r="L22">
        <v>0</v>
      </c>
      <c r="M22">
        <v>63.105408861067637</v>
      </c>
      <c r="N22">
        <v>51.498053873667132</v>
      </c>
      <c r="O22">
        <v>36.334691664313731</v>
      </c>
      <c r="P22">
        <v>23.700089055989729</v>
      </c>
      <c r="Q22">
        <v>3.0157256160648895</v>
      </c>
      <c r="R22">
        <v>5.0202751056792518</v>
      </c>
      <c r="S22">
        <v>3.015881312548748</v>
      </c>
      <c r="T22">
        <v>0</v>
      </c>
      <c r="U22">
        <v>49.666625999702738</v>
      </c>
      <c r="V22">
        <v>0</v>
      </c>
      <c r="W22">
        <v>5.0222041181558623</v>
      </c>
      <c r="X22">
        <v>15.07923643050575</v>
      </c>
      <c r="Y22">
        <v>0</v>
      </c>
      <c r="Z22">
        <v>2.893148641202254</v>
      </c>
      <c r="AA22">
        <v>1.6739629931120852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28.940390212899189</v>
      </c>
      <c r="AH22">
        <v>0</v>
      </c>
      <c r="AI22">
        <v>0</v>
      </c>
      <c r="AJ22">
        <v>0</v>
      </c>
      <c r="AK22">
        <v>11.343040412231264</v>
      </c>
      <c r="AL22">
        <v>9.5846641001792285</v>
      </c>
      <c r="AM22">
        <v>2.3557781068670423</v>
      </c>
      <c r="AN22">
        <v>0</v>
      </c>
      <c r="AO22">
        <v>0</v>
      </c>
      <c r="AP22">
        <v>1.1309844608641202</v>
      </c>
      <c r="AQ22">
        <v>0</v>
      </c>
      <c r="AR22">
        <v>16.57011578209142</v>
      </c>
      <c r="AS22">
        <v>13.955078096430805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26.376789882986245</v>
      </c>
      <c r="BB22">
        <f t="shared" si="0"/>
        <v>604.64689152816936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331.68602751967882</v>
      </c>
      <c r="L23">
        <v>5.8653134495083536</v>
      </c>
      <c r="M23">
        <v>63.105408861067637</v>
      </c>
      <c r="N23">
        <v>51.498053873667132</v>
      </c>
      <c r="O23">
        <v>36.334691664313731</v>
      </c>
      <c r="P23">
        <v>23.700089055989729</v>
      </c>
      <c r="Q23">
        <v>6.222609037415114</v>
      </c>
      <c r="R23">
        <v>12.885045370715478</v>
      </c>
      <c r="S23">
        <v>7.6581071388641551</v>
      </c>
      <c r="T23">
        <v>0</v>
      </c>
      <c r="U23">
        <v>50.511440450810731</v>
      </c>
      <c r="V23">
        <v>9.1511317618255799</v>
      </c>
      <c r="W23">
        <v>15.359944386576064</v>
      </c>
      <c r="X23">
        <v>65.118573747510794</v>
      </c>
      <c r="Y23">
        <v>0</v>
      </c>
      <c r="Z23">
        <v>2.893148641202254</v>
      </c>
      <c r="AA23">
        <v>6.172738737633062</v>
      </c>
      <c r="AB23">
        <v>0</v>
      </c>
      <c r="AC23">
        <v>0.8535744793362553</v>
      </c>
      <c r="AD23">
        <v>0</v>
      </c>
      <c r="AE23">
        <v>0</v>
      </c>
      <c r="AF23">
        <v>5.6833007798998123</v>
      </c>
      <c r="AG23">
        <v>28.940390212899189</v>
      </c>
      <c r="AH23">
        <v>0</v>
      </c>
      <c r="AI23">
        <v>0</v>
      </c>
      <c r="AJ23">
        <v>0</v>
      </c>
      <c r="AK23">
        <v>11.343040412231264</v>
      </c>
      <c r="AL23">
        <v>9.5846641001792285</v>
      </c>
      <c r="AM23">
        <v>2.3557781068670423</v>
      </c>
      <c r="AN23">
        <v>0</v>
      </c>
      <c r="AO23">
        <v>0</v>
      </c>
      <c r="AP23">
        <v>1.1309844608641202</v>
      </c>
      <c r="AQ23">
        <v>0</v>
      </c>
      <c r="AR23">
        <v>16.57011578209142</v>
      </c>
      <c r="AS23">
        <v>13.955078096430805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32.544612655332728</v>
      </c>
      <c r="BB23">
        <f t="shared" si="0"/>
        <v>746.03463747224521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392.00481321062642</v>
      </c>
      <c r="L24">
        <v>5.8653134495083536</v>
      </c>
      <c r="M24">
        <v>63.105408861067637</v>
      </c>
      <c r="N24">
        <v>51.498053873667132</v>
      </c>
      <c r="O24">
        <v>36.334691664313731</v>
      </c>
      <c r="P24">
        <v>23.700089055989729</v>
      </c>
      <c r="Q24">
        <v>6.222609037415114</v>
      </c>
      <c r="R24">
        <v>12.885045370715478</v>
      </c>
      <c r="S24">
        <v>7.8183875125237821</v>
      </c>
      <c r="T24">
        <v>0</v>
      </c>
      <c r="U24">
        <v>51.347848790732485</v>
      </c>
      <c r="V24">
        <v>9.1511317618255799</v>
      </c>
      <c r="W24">
        <v>15.359944386576064</v>
      </c>
      <c r="X24">
        <v>65.118573747510794</v>
      </c>
      <c r="Y24">
        <v>0</v>
      </c>
      <c r="Z24">
        <v>2.893148641202254</v>
      </c>
      <c r="AA24">
        <v>7.8467017307451474</v>
      </c>
      <c r="AB24">
        <v>0</v>
      </c>
      <c r="AC24">
        <v>3.9401003626591522</v>
      </c>
      <c r="AD24">
        <v>0</v>
      </c>
      <c r="AE24">
        <v>0</v>
      </c>
      <c r="AF24">
        <v>5.6833007798998123</v>
      </c>
      <c r="AG24">
        <v>28.940390212899189</v>
      </c>
      <c r="AH24">
        <v>7.6024178853057807</v>
      </c>
      <c r="AI24">
        <v>0</v>
      </c>
      <c r="AJ24">
        <v>0</v>
      </c>
      <c r="AK24">
        <v>11.343040412231264</v>
      </c>
      <c r="AL24">
        <v>9.5846641001792285</v>
      </c>
      <c r="AM24">
        <v>2.3557781068670423</v>
      </c>
      <c r="AN24">
        <v>0</v>
      </c>
      <c r="AO24">
        <v>0</v>
      </c>
      <c r="AP24">
        <v>1.1309844608641202</v>
      </c>
      <c r="AQ24">
        <v>0</v>
      </c>
      <c r="AR24">
        <v>16.57011578209142</v>
      </c>
      <c r="AS24">
        <v>13.955078096430805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35.624368988082765</v>
      </c>
      <c r="BB24">
        <f t="shared" si="0"/>
        <v>816.6332623057649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452.29664917982223</v>
      </c>
      <c r="L25">
        <v>5.8653134495083536</v>
      </c>
      <c r="M25">
        <v>63.105408861067637</v>
      </c>
      <c r="N25">
        <v>51.498053873667132</v>
      </c>
      <c r="O25">
        <v>36.334691664313731</v>
      </c>
      <c r="P25">
        <v>23.700089055989729</v>
      </c>
      <c r="Q25">
        <v>6.222609037415114</v>
      </c>
      <c r="R25">
        <v>12.884519185748051</v>
      </c>
      <c r="S25">
        <v>7.8192278528711006</v>
      </c>
      <c r="T25">
        <v>0</v>
      </c>
      <c r="U25">
        <v>51.972137648404399</v>
      </c>
      <c r="V25">
        <v>9.1511317618255799</v>
      </c>
      <c r="W25">
        <v>15.359944386576064</v>
      </c>
      <c r="X25">
        <v>65.118573747510794</v>
      </c>
      <c r="Y25">
        <v>0</v>
      </c>
      <c r="Z25">
        <v>2.893148641202254</v>
      </c>
      <c r="AA25">
        <v>11.177190807764561</v>
      </c>
      <c r="AB25">
        <v>1.4903133230014609</v>
      </c>
      <c r="AC25">
        <v>4.3247776306616563</v>
      </c>
      <c r="AD25">
        <v>0</v>
      </c>
      <c r="AE25">
        <v>0</v>
      </c>
      <c r="AF25">
        <v>5.6833007798998123</v>
      </c>
      <c r="AG25">
        <v>28.940390212899189</v>
      </c>
      <c r="AH25">
        <v>18.330273990189937</v>
      </c>
      <c r="AI25">
        <v>0</v>
      </c>
      <c r="AJ25">
        <v>0</v>
      </c>
      <c r="AK25">
        <v>11.343040412231264</v>
      </c>
      <c r="AL25">
        <v>9.5846641001792285</v>
      </c>
      <c r="AM25">
        <v>4.7115562137340845</v>
      </c>
      <c r="AN25">
        <v>0</v>
      </c>
      <c r="AO25">
        <v>0</v>
      </c>
      <c r="AP25">
        <v>1.1309844608641202</v>
      </c>
      <c r="AQ25">
        <v>0</v>
      </c>
      <c r="AR25">
        <v>16.57011578209142</v>
      </c>
      <c r="AS25">
        <v>13.955078096430805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38.935161097715266</v>
      </c>
      <c r="BB25">
        <f t="shared" si="0"/>
        <v>892.52802305815464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504.78010674147009</v>
      </c>
      <c r="L26">
        <v>5.8653134495083536</v>
      </c>
      <c r="M26">
        <v>63.105408861067637</v>
      </c>
      <c r="N26">
        <v>51.498053873667132</v>
      </c>
      <c r="O26">
        <v>36.334691664313731</v>
      </c>
      <c r="P26">
        <v>23.700089055989729</v>
      </c>
      <c r="Q26">
        <v>6.222609037415114</v>
      </c>
      <c r="R26">
        <v>12.884519185748051</v>
      </c>
      <c r="S26">
        <v>7.8192278528711006</v>
      </c>
      <c r="T26">
        <v>0</v>
      </c>
      <c r="U26">
        <v>52.024292382927399</v>
      </c>
      <c r="V26">
        <v>9.1511317618255799</v>
      </c>
      <c r="W26">
        <v>15.359944386576064</v>
      </c>
      <c r="X26">
        <v>65.118573747510794</v>
      </c>
      <c r="Y26">
        <v>0</v>
      </c>
      <c r="Z26">
        <v>2.893148641202254</v>
      </c>
      <c r="AA26">
        <v>12.401973941139635</v>
      </c>
      <c r="AB26">
        <v>5.8420280299519929</v>
      </c>
      <c r="AC26">
        <v>8.6580915838029622</v>
      </c>
      <c r="AD26">
        <v>0</v>
      </c>
      <c r="AE26">
        <v>0</v>
      </c>
      <c r="AF26">
        <v>5.6833007798998123</v>
      </c>
      <c r="AG26">
        <v>28.940390212899189</v>
      </c>
      <c r="AH26">
        <v>19.006044488833229</v>
      </c>
      <c r="AI26">
        <v>0</v>
      </c>
      <c r="AJ26">
        <v>0</v>
      </c>
      <c r="AK26">
        <v>11.343040412231264</v>
      </c>
      <c r="AL26">
        <v>9.5846641001792285</v>
      </c>
      <c r="AM26">
        <v>7.0530567689417669</v>
      </c>
      <c r="AN26">
        <v>0</v>
      </c>
      <c r="AO26">
        <v>0</v>
      </c>
      <c r="AP26">
        <v>1.1309844608641202</v>
      </c>
      <c r="AQ26">
        <v>0</v>
      </c>
      <c r="AR26">
        <v>16.57011578209142</v>
      </c>
      <c r="AS26">
        <v>13.955078096430805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41.67150175471312</v>
      </c>
      <c r="BB26">
        <f t="shared" si="0"/>
        <v>955.25437754464542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513.82376361756872</v>
      </c>
      <c r="L27">
        <v>5.8653134495083536</v>
      </c>
      <c r="M27">
        <v>63.105408861067637</v>
      </c>
      <c r="N27">
        <v>51.498053873667132</v>
      </c>
      <c r="O27">
        <v>36.334691664313731</v>
      </c>
      <c r="P27">
        <v>23.700089055989729</v>
      </c>
      <c r="Q27">
        <v>6.2212746346626231</v>
      </c>
      <c r="R27">
        <v>12.884519185748051</v>
      </c>
      <c r="S27">
        <v>7.8182256339614877</v>
      </c>
      <c r="T27">
        <v>0</v>
      </c>
      <c r="U27">
        <v>52.024292382927399</v>
      </c>
      <c r="V27">
        <v>9.1511317618255799</v>
      </c>
      <c r="W27">
        <v>15.359944386576064</v>
      </c>
      <c r="X27">
        <v>65.118573747510794</v>
      </c>
      <c r="Y27">
        <v>0</v>
      </c>
      <c r="Z27">
        <v>0.48559055729492795</v>
      </c>
      <c r="AA27">
        <v>12.404066351909831</v>
      </c>
      <c r="AB27">
        <v>5.8420280299519929</v>
      </c>
      <c r="AC27">
        <v>8.6580915838029622</v>
      </c>
      <c r="AD27">
        <v>0</v>
      </c>
      <c r="AE27">
        <v>0</v>
      </c>
      <c r="AF27">
        <v>5.6833007798998123</v>
      </c>
      <c r="AG27">
        <v>28.940390212899189</v>
      </c>
      <c r="AH27">
        <v>25.341392352536005</v>
      </c>
      <c r="AI27">
        <v>0</v>
      </c>
      <c r="AJ27">
        <v>0</v>
      </c>
      <c r="AK27">
        <v>11.343040412231264</v>
      </c>
      <c r="AL27">
        <v>9.5846641001792285</v>
      </c>
      <c r="AM27">
        <v>7.0530567689417669</v>
      </c>
      <c r="AN27">
        <v>0</v>
      </c>
      <c r="AO27">
        <v>0</v>
      </c>
      <c r="AP27">
        <v>1.2440828152786474</v>
      </c>
      <c r="AQ27">
        <v>8.9131075516593601</v>
      </c>
      <c r="AR27">
        <v>17.154942988102693</v>
      </c>
      <c r="AS27">
        <v>13.955078096430805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42.615439200999333</v>
      </c>
      <c r="BB27">
        <f t="shared" si="0"/>
        <v>976.89267565544651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513.82376361756872</v>
      </c>
      <c r="L28">
        <v>5.8653134495083536</v>
      </c>
      <c r="M28">
        <v>63.105408861067637</v>
      </c>
      <c r="N28">
        <v>51.498053873667132</v>
      </c>
      <c r="O28">
        <v>36.334691664313731</v>
      </c>
      <c r="P28">
        <v>23.700089055989729</v>
      </c>
      <c r="Q28">
        <v>6.2212746346626231</v>
      </c>
      <c r="R28">
        <v>12.884519185748051</v>
      </c>
      <c r="S28">
        <v>7.8182256339614877</v>
      </c>
      <c r="T28">
        <v>0</v>
      </c>
      <c r="U28">
        <v>52.024292382927399</v>
      </c>
      <c r="V28">
        <v>9.1511317618255799</v>
      </c>
      <c r="W28">
        <v>15.359944386576064</v>
      </c>
      <c r="X28">
        <v>65.118573747510794</v>
      </c>
      <c r="Y28">
        <v>0</v>
      </c>
      <c r="Z28">
        <v>0.48559055729492795</v>
      </c>
      <c r="AA28">
        <v>12.404066351909831</v>
      </c>
      <c r="AB28">
        <v>11.779436447923187</v>
      </c>
      <c r="AC28">
        <v>8.6580915838029622</v>
      </c>
      <c r="AD28">
        <v>4.0175977744729696</v>
      </c>
      <c r="AE28">
        <v>0</v>
      </c>
      <c r="AF28">
        <v>5.6833007798998123</v>
      </c>
      <c r="AG28">
        <v>28.940390212899189</v>
      </c>
      <c r="AH28">
        <v>41.728826271342093</v>
      </c>
      <c r="AI28">
        <v>0</v>
      </c>
      <c r="AJ28">
        <v>0</v>
      </c>
      <c r="AK28">
        <v>11.343040412231264</v>
      </c>
      <c r="AL28">
        <v>9.5846641001792285</v>
      </c>
      <c r="AM28">
        <v>7.0530567689417669</v>
      </c>
      <c r="AN28">
        <v>0</v>
      </c>
      <c r="AO28">
        <v>0</v>
      </c>
      <c r="AP28">
        <v>1.2440828152786474</v>
      </c>
      <c r="AQ28">
        <v>17.82621510331872</v>
      </c>
      <c r="AR28">
        <v>17.154942988102693</v>
      </c>
      <c r="AS28">
        <v>13.955078096430805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44.089121093308947</v>
      </c>
      <c r="BB28">
        <f t="shared" si="0"/>
        <v>1010.6745414260465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513.82376361756872</v>
      </c>
      <c r="L29">
        <v>5.8653134495083536</v>
      </c>
      <c r="M29">
        <v>63.105408861067637</v>
      </c>
      <c r="N29">
        <v>51.498053873667132</v>
      </c>
      <c r="O29">
        <v>36.334691664313731</v>
      </c>
      <c r="P29">
        <v>23.700089055989729</v>
      </c>
      <c r="Q29">
        <v>6.2212746346626231</v>
      </c>
      <c r="R29">
        <v>12.884519185748051</v>
      </c>
      <c r="S29">
        <v>7.8182256339614877</v>
      </c>
      <c r="T29">
        <v>0</v>
      </c>
      <c r="U29">
        <v>52.024292382927399</v>
      </c>
      <c r="V29">
        <v>9.1511317618255799</v>
      </c>
      <c r="W29">
        <v>15.359944386576064</v>
      </c>
      <c r="X29">
        <v>65.118573747510794</v>
      </c>
      <c r="Y29">
        <v>0</v>
      </c>
      <c r="Z29">
        <v>0.48559055729492795</v>
      </c>
      <c r="AA29">
        <v>12.404066351909831</v>
      </c>
      <c r="AB29">
        <v>11.779436447923187</v>
      </c>
      <c r="AC29">
        <v>8.6580915838029622</v>
      </c>
      <c r="AD29">
        <v>4.0718894969734922</v>
      </c>
      <c r="AE29">
        <v>0</v>
      </c>
      <c r="AF29">
        <v>5.6833007798998123</v>
      </c>
      <c r="AG29">
        <v>28.940390212899189</v>
      </c>
      <c r="AH29">
        <v>41.728826271342093</v>
      </c>
      <c r="AI29">
        <v>0</v>
      </c>
      <c r="AJ29">
        <v>0</v>
      </c>
      <c r="AK29">
        <v>11.343040412231264</v>
      </c>
      <c r="AL29">
        <v>18.297995241903294</v>
      </c>
      <c r="AM29">
        <v>7.0530567689417669</v>
      </c>
      <c r="AN29">
        <v>0</v>
      </c>
      <c r="AO29">
        <v>0</v>
      </c>
      <c r="AP29">
        <v>1.2440828152786474</v>
      </c>
      <c r="AQ29">
        <v>27.630633410144021</v>
      </c>
      <c r="AR29">
        <v>17.154942988102693</v>
      </c>
      <c r="AS29">
        <v>13.955078096430805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44.865432414258834</v>
      </c>
      <c r="BB29">
        <f t="shared" si="0"/>
        <v>1028.4702712761466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513.82376361756872</v>
      </c>
      <c r="L30">
        <v>5.8653134495083536</v>
      </c>
      <c r="M30">
        <v>63.105408861067637</v>
      </c>
      <c r="N30">
        <v>51.498053873667132</v>
      </c>
      <c r="O30">
        <v>36.334691664313731</v>
      </c>
      <c r="P30">
        <v>23.700089055989729</v>
      </c>
      <c r="Q30">
        <v>6.2212746346626231</v>
      </c>
      <c r="R30">
        <v>12.884519185748051</v>
      </c>
      <c r="S30">
        <v>7.8182256339614877</v>
      </c>
      <c r="T30">
        <v>0</v>
      </c>
      <c r="U30">
        <v>52.024292382927399</v>
      </c>
      <c r="V30">
        <v>9.1511317618255799</v>
      </c>
      <c r="W30">
        <v>15.359944386576064</v>
      </c>
      <c r="X30">
        <v>65.118573747510794</v>
      </c>
      <c r="Y30">
        <v>0</v>
      </c>
      <c r="Z30">
        <v>2.893148641202254</v>
      </c>
      <c r="AA30">
        <v>12.404066351909831</v>
      </c>
      <c r="AB30">
        <v>11.779436447923187</v>
      </c>
      <c r="AC30">
        <v>8.6580915838029622</v>
      </c>
      <c r="AD30">
        <v>4.0718894969734922</v>
      </c>
      <c r="AE30">
        <v>0</v>
      </c>
      <c r="AF30">
        <v>5.6833007798998123</v>
      </c>
      <c r="AG30">
        <v>28.940390212899189</v>
      </c>
      <c r="AH30">
        <v>52.161032390315171</v>
      </c>
      <c r="AI30">
        <v>0</v>
      </c>
      <c r="AJ30">
        <v>0</v>
      </c>
      <c r="AK30">
        <v>11.343040412231264</v>
      </c>
      <c r="AL30">
        <v>40.081323096213453</v>
      </c>
      <c r="AM30">
        <v>7.0530567689417669</v>
      </c>
      <c r="AN30">
        <v>0</v>
      </c>
      <c r="AO30">
        <v>0</v>
      </c>
      <c r="AP30">
        <v>1.2440828152786474</v>
      </c>
      <c r="AQ30">
        <v>40.10898398246713</v>
      </c>
      <c r="AR30">
        <v>17.154942988102693</v>
      </c>
      <c r="AS30">
        <v>13.955078096430805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46.834272716172521</v>
      </c>
      <c r="BB30">
        <f t="shared" si="0"/>
        <v>1073.6028736037467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513.82376361756872</v>
      </c>
      <c r="L31">
        <v>5.8653134495083536</v>
      </c>
      <c r="M31">
        <v>63.105408861067637</v>
      </c>
      <c r="N31">
        <v>51.498053873667132</v>
      </c>
      <c r="O31">
        <v>36.334691664313731</v>
      </c>
      <c r="P31">
        <v>23.700089055989729</v>
      </c>
      <c r="Q31">
        <v>6.2212746346626231</v>
      </c>
      <c r="R31">
        <v>12.884519185748051</v>
      </c>
      <c r="S31">
        <v>7.8182256339614877</v>
      </c>
      <c r="T31">
        <v>0</v>
      </c>
      <c r="U31">
        <v>52.024292382927399</v>
      </c>
      <c r="V31">
        <v>9.1511317618255799</v>
      </c>
      <c r="W31">
        <v>15.359944386576064</v>
      </c>
      <c r="X31">
        <v>65.118573747510794</v>
      </c>
      <c r="Y31">
        <v>0</v>
      </c>
      <c r="Z31">
        <v>5.786297282404508</v>
      </c>
      <c r="AA31">
        <v>12.404066351909831</v>
      </c>
      <c r="AB31">
        <v>11.779436447923187</v>
      </c>
      <c r="AC31">
        <v>8.6580915838029622</v>
      </c>
      <c r="AD31">
        <v>8.1437789939469845</v>
      </c>
      <c r="AE31">
        <v>0</v>
      </c>
      <c r="AF31">
        <v>11.366600851492382</v>
      </c>
      <c r="AG31">
        <v>28.940390212899189</v>
      </c>
      <c r="AH31">
        <v>52.161032390315171</v>
      </c>
      <c r="AI31">
        <v>1.7066317279273635</v>
      </c>
      <c r="AJ31">
        <v>0</v>
      </c>
      <c r="AK31">
        <v>11.343040412231264</v>
      </c>
      <c r="AL31">
        <v>40.081323096213453</v>
      </c>
      <c r="AM31">
        <v>7.0530567689417669</v>
      </c>
      <c r="AN31">
        <v>0</v>
      </c>
      <c r="AO31">
        <v>0</v>
      </c>
      <c r="AP31">
        <v>1.2440828152786474</v>
      </c>
      <c r="AQ31">
        <v>40.10898398246713</v>
      </c>
      <c r="AR31">
        <v>16.57011578209142</v>
      </c>
      <c r="AS31">
        <v>13.955078096430805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47.409864682356904</v>
      </c>
      <c r="BB31">
        <f t="shared" si="0"/>
        <v>1086.7974243692465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513.82376361756872</v>
      </c>
      <c r="L32">
        <v>5.8653134495083536</v>
      </c>
      <c r="M32">
        <v>63.105408861067637</v>
      </c>
      <c r="N32">
        <v>51.498053873667132</v>
      </c>
      <c r="O32">
        <v>36.334691664313731</v>
      </c>
      <c r="P32">
        <v>23.700089055989729</v>
      </c>
      <c r="Q32">
        <v>6.2212746346626231</v>
      </c>
      <c r="R32">
        <v>12.884519185748051</v>
      </c>
      <c r="S32">
        <v>7.8182256339614877</v>
      </c>
      <c r="T32">
        <v>0</v>
      </c>
      <c r="U32">
        <v>52.024292382927399</v>
      </c>
      <c r="V32">
        <v>9.1511317618255799</v>
      </c>
      <c r="W32">
        <v>15.359944386576064</v>
      </c>
      <c r="X32">
        <v>65.118573747510794</v>
      </c>
      <c r="Y32">
        <v>0</v>
      </c>
      <c r="Z32">
        <v>5.786297282404508</v>
      </c>
      <c r="AA32">
        <v>12.404066351909831</v>
      </c>
      <c r="AB32">
        <v>17.669154671884783</v>
      </c>
      <c r="AC32">
        <v>8.6580915838029622</v>
      </c>
      <c r="AD32">
        <v>12.215668490920475</v>
      </c>
      <c r="AE32">
        <v>0</v>
      </c>
      <c r="AF32">
        <v>17.049901631392192</v>
      </c>
      <c r="AG32">
        <v>28.940390212899189</v>
      </c>
      <c r="AH32">
        <v>52.161032390315171</v>
      </c>
      <c r="AI32">
        <v>7.3954037065330809</v>
      </c>
      <c r="AJ32">
        <v>0</v>
      </c>
      <c r="AK32">
        <v>11.343040412231264</v>
      </c>
      <c r="AL32">
        <v>40.081323096213453</v>
      </c>
      <c r="AM32">
        <v>7.0530567689417669</v>
      </c>
      <c r="AN32">
        <v>0</v>
      </c>
      <c r="AO32">
        <v>0</v>
      </c>
      <c r="AP32">
        <v>1.2440828152786474</v>
      </c>
      <c r="AQ32">
        <v>40.10898398246713</v>
      </c>
      <c r="AR32">
        <v>16.57011578209142</v>
      </c>
      <c r="AS32">
        <v>13.955078096430805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48.301612526397541</v>
      </c>
      <c r="BB32">
        <f t="shared" si="0"/>
        <v>1107.2393570046468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513.82376361756872</v>
      </c>
      <c r="L33">
        <v>5.8653134495083536</v>
      </c>
      <c r="M33">
        <v>63.105408861067637</v>
      </c>
      <c r="N33">
        <v>51.498053873667132</v>
      </c>
      <c r="O33">
        <v>36.334691664313731</v>
      </c>
      <c r="P33">
        <v>23.700089055989729</v>
      </c>
      <c r="Q33">
        <v>6.2212746346626231</v>
      </c>
      <c r="R33">
        <v>12.884519185748051</v>
      </c>
      <c r="S33">
        <v>7.8182256339614877</v>
      </c>
      <c r="T33">
        <v>0</v>
      </c>
      <c r="U33">
        <v>54.017600275633335</v>
      </c>
      <c r="V33">
        <v>9.1511317618255799</v>
      </c>
      <c r="W33">
        <v>15.359944386576064</v>
      </c>
      <c r="X33">
        <v>65.118573747510794</v>
      </c>
      <c r="Y33">
        <v>0</v>
      </c>
      <c r="Z33">
        <v>5.786297282404508</v>
      </c>
      <c r="AA33">
        <v>12.404066351909831</v>
      </c>
      <c r="AB33">
        <v>17.669154671884783</v>
      </c>
      <c r="AC33">
        <v>8.6580915838029622</v>
      </c>
      <c r="AD33">
        <v>16.287558436130244</v>
      </c>
      <c r="AE33">
        <v>0</v>
      </c>
      <c r="AF33">
        <v>17.049901631392192</v>
      </c>
      <c r="AG33">
        <v>28.940390212899189</v>
      </c>
      <c r="AH33">
        <v>52.161032390315171</v>
      </c>
      <c r="AI33">
        <v>7.3954037065330809</v>
      </c>
      <c r="AJ33">
        <v>0</v>
      </c>
      <c r="AK33">
        <v>11.343040412231264</v>
      </c>
      <c r="AL33">
        <v>40.081323096213453</v>
      </c>
      <c r="AM33">
        <v>7.0530567689417669</v>
      </c>
      <c r="AN33">
        <v>0</v>
      </c>
      <c r="AO33">
        <v>0</v>
      </c>
      <c r="AP33">
        <v>1.2440828152786474</v>
      </c>
      <c r="AQ33">
        <v>40.10898398246713</v>
      </c>
      <c r="AR33">
        <v>16.57011578209142</v>
      </c>
      <c r="AS33">
        <v>13.955078096430805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48.555137796022414</v>
      </c>
      <c r="BB33">
        <f t="shared" si="0"/>
        <v>1113.0510295729375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513.82376361756872</v>
      </c>
      <c r="L34">
        <v>5.8653134495083536</v>
      </c>
      <c r="M34">
        <v>63.105408861067637</v>
      </c>
      <c r="N34">
        <v>51.498053873667132</v>
      </c>
      <c r="O34">
        <v>36.334691664313731</v>
      </c>
      <c r="P34">
        <v>23.700089055989729</v>
      </c>
      <c r="Q34">
        <v>6.2212746346626231</v>
      </c>
      <c r="R34">
        <v>12.884519185748051</v>
      </c>
      <c r="S34">
        <v>7.8182256339614877</v>
      </c>
      <c r="T34">
        <v>0</v>
      </c>
      <c r="U34">
        <v>54.017600275633335</v>
      </c>
      <c r="V34">
        <v>9.1511317618255799</v>
      </c>
      <c r="W34">
        <v>15.359944386576064</v>
      </c>
      <c r="X34">
        <v>65.118573747510794</v>
      </c>
      <c r="Y34">
        <v>0</v>
      </c>
      <c r="Z34">
        <v>5.786297282404508</v>
      </c>
      <c r="AA34">
        <v>12.404066351909831</v>
      </c>
      <c r="AB34">
        <v>17.669154671884783</v>
      </c>
      <c r="AC34">
        <v>8.6580915838029622</v>
      </c>
      <c r="AD34">
        <v>16.287558436130244</v>
      </c>
      <c r="AE34">
        <v>0</v>
      </c>
      <c r="AF34">
        <v>17.049901631392192</v>
      </c>
      <c r="AG34">
        <v>28.940390212899189</v>
      </c>
      <c r="AH34">
        <v>52.161032390315171</v>
      </c>
      <c r="AI34">
        <v>7.3954037065330809</v>
      </c>
      <c r="AJ34">
        <v>0</v>
      </c>
      <c r="AK34">
        <v>11.343040412231264</v>
      </c>
      <c r="AL34">
        <v>40.081323096213453</v>
      </c>
      <c r="AM34">
        <v>7.0530567689417669</v>
      </c>
      <c r="AN34">
        <v>0</v>
      </c>
      <c r="AO34">
        <v>0</v>
      </c>
      <c r="AP34">
        <v>1.2440828152786474</v>
      </c>
      <c r="AQ34">
        <v>40.10898398246713</v>
      </c>
      <c r="AR34">
        <v>16.57011578209142</v>
      </c>
      <c r="AS34">
        <v>13.955078096430805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48.555137796022414</v>
      </c>
      <c r="BB34">
        <f t="shared" si="0"/>
        <v>1113.0510295729375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513.82376361756872</v>
      </c>
      <c r="L35">
        <v>5.8653134495083536</v>
      </c>
      <c r="M35">
        <v>63.105408861067637</v>
      </c>
      <c r="N35">
        <v>51.498053873667132</v>
      </c>
      <c r="O35">
        <v>36.334691664313731</v>
      </c>
      <c r="P35">
        <v>23.700089055989729</v>
      </c>
      <c r="Q35">
        <v>6.2212746346626231</v>
      </c>
      <c r="R35">
        <v>12.884519185748051</v>
      </c>
      <c r="S35">
        <v>7.8182256339614877</v>
      </c>
      <c r="T35">
        <v>0</v>
      </c>
      <c r="U35">
        <v>54.017600275633335</v>
      </c>
      <c r="V35">
        <v>9.1511317618255799</v>
      </c>
      <c r="W35">
        <v>15.359944386576064</v>
      </c>
      <c r="X35">
        <v>65.118573747510794</v>
      </c>
      <c r="Y35">
        <v>0</v>
      </c>
      <c r="Z35">
        <v>5.786297282404508</v>
      </c>
      <c r="AA35">
        <v>12.404066351909831</v>
      </c>
      <c r="AB35">
        <v>17.669154671884783</v>
      </c>
      <c r="AC35">
        <v>8.6580915838029622</v>
      </c>
      <c r="AD35">
        <v>16.287558436130244</v>
      </c>
      <c r="AE35">
        <v>0</v>
      </c>
      <c r="AF35">
        <v>17.049901631392192</v>
      </c>
      <c r="AG35">
        <v>28.940390212899189</v>
      </c>
      <c r="AH35">
        <v>52.161032390315171</v>
      </c>
      <c r="AI35">
        <v>7.3954037065330809</v>
      </c>
      <c r="AJ35">
        <v>0</v>
      </c>
      <c r="AK35">
        <v>11.343040412231264</v>
      </c>
      <c r="AL35">
        <v>40.081323096213453</v>
      </c>
      <c r="AM35">
        <v>7.0530567689417669</v>
      </c>
      <c r="AN35">
        <v>0</v>
      </c>
      <c r="AO35">
        <v>0</v>
      </c>
      <c r="AP35">
        <v>1.2440828152786474</v>
      </c>
      <c r="AQ35">
        <v>40.10898398246713</v>
      </c>
      <c r="AR35">
        <v>16.57011578209142</v>
      </c>
      <c r="AS35">
        <v>13.955078096430805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48.555137796022414</v>
      </c>
      <c r="BB35">
        <f t="shared" si="0"/>
        <v>1113.0510295729375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513.82376361756872</v>
      </c>
      <c r="L36">
        <v>5.8653134495083536</v>
      </c>
      <c r="M36">
        <v>63.105408861067637</v>
      </c>
      <c r="N36">
        <v>51.498053873667132</v>
      </c>
      <c r="O36">
        <v>36.334691664313731</v>
      </c>
      <c r="P36">
        <v>23.700089055989729</v>
      </c>
      <c r="Q36">
        <v>6.2212746346626231</v>
      </c>
      <c r="R36">
        <v>12.884519185748051</v>
      </c>
      <c r="S36">
        <v>7.8182256339614877</v>
      </c>
      <c r="T36">
        <v>0</v>
      </c>
      <c r="U36">
        <v>54.017600275633335</v>
      </c>
      <c r="V36">
        <v>9.1511317618255799</v>
      </c>
      <c r="W36">
        <v>15.359944386576064</v>
      </c>
      <c r="X36">
        <v>65.118573747510794</v>
      </c>
      <c r="Y36">
        <v>0</v>
      </c>
      <c r="Z36">
        <v>5.786297282404508</v>
      </c>
      <c r="AA36">
        <v>12.404066351909831</v>
      </c>
      <c r="AB36">
        <v>17.669154671884783</v>
      </c>
      <c r="AC36">
        <v>8.6580915838029622</v>
      </c>
      <c r="AD36">
        <v>12.215668490920475</v>
      </c>
      <c r="AE36">
        <v>0</v>
      </c>
      <c r="AF36">
        <v>17.049901631392192</v>
      </c>
      <c r="AG36">
        <v>28.940390212899189</v>
      </c>
      <c r="AH36">
        <v>52.161032390315171</v>
      </c>
      <c r="AI36">
        <v>7.3954037065330809</v>
      </c>
      <c r="AJ36">
        <v>0</v>
      </c>
      <c r="AK36">
        <v>11.343040412231264</v>
      </c>
      <c r="AL36">
        <v>18.297995241903294</v>
      </c>
      <c r="AM36">
        <v>7.0530567689417669</v>
      </c>
      <c r="AN36">
        <v>0</v>
      </c>
      <c r="AO36">
        <v>0</v>
      </c>
      <c r="AP36">
        <v>1.2440828152786474</v>
      </c>
      <c r="AQ36">
        <v>40.10898398246713</v>
      </c>
      <c r="AR36">
        <v>16.57011578209142</v>
      </c>
      <c r="AS36">
        <v>13.955078096430805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47.474389692002482</v>
      </c>
      <c r="BB36">
        <f t="shared" si="0"/>
        <v>1088.2765598774372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513.82376361756872</v>
      </c>
      <c r="L37">
        <v>5.8653134495083536</v>
      </c>
      <c r="M37">
        <v>63.105408861067637</v>
      </c>
      <c r="N37">
        <v>51.498053873667132</v>
      </c>
      <c r="O37">
        <v>36.334691664313731</v>
      </c>
      <c r="P37">
        <v>23.700089055989729</v>
      </c>
      <c r="Q37">
        <v>6.2212746346626231</v>
      </c>
      <c r="R37">
        <v>12.884519185748051</v>
      </c>
      <c r="S37">
        <v>7.8182256339614877</v>
      </c>
      <c r="T37">
        <v>0</v>
      </c>
      <c r="U37">
        <v>54.017600275633335</v>
      </c>
      <c r="V37">
        <v>9.1511317618255799</v>
      </c>
      <c r="W37">
        <v>15.359944386576064</v>
      </c>
      <c r="X37">
        <v>65.118573747510794</v>
      </c>
      <c r="Y37">
        <v>0</v>
      </c>
      <c r="Z37">
        <v>5.786297282404508</v>
      </c>
      <c r="AA37">
        <v>12.404066351909831</v>
      </c>
      <c r="AB37">
        <v>17.669154671884783</v>
      </c>
      <c r="AC37">
        <v>8.6580915838029622</v>
      </c>
      <c r="AD37">
        <v>8.1437789939469845</v>
      </c>
      <c r="AE37">
        <v>0</v>
      </c>
      <c r="AF37">
        <v>17.049901631392192</v>
      </c>
      <c r="AG37">
        <v>28.940390212899189</v>
      </c>
      <c r="AH37">
        <v>52.161032390315171</v>
      </c>
      <c r="AI37">
        <v>7.3954037065330809</v>
      </c>
      <c r="AJ37">
        <v>0</v>
      </c>
      <c r="AK37">
        <v>11.343040412231264</v>
      </c>
      <c r="AL37">
        <v>18.297995241903294</v>
      </c>
      <c r="AM37">
        <v>7.0530567689417669</v>
      </c>
      <c r="AN37">
        <v>0</v>
      </c>
      <c r="AO37">
        <v>0</v>
      </c>
      <c r="AP37">
        <v>1.2440828152786474</v>
      </c>
      <c r="AQ37">
        <v>40.10898398246713</v>
      </c>
      <c r="AR37">
        <v>16.57011578209142</v>
      </c>
      <c r="AS37">
        <v>13.955078096430805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47.304184711028988</v>
      </c>
      <c r="BB37">
        <f t="shared" si="0"/>
        <v>1084.3748753614375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513.82376361756872</v>
      </c>
      <c r="L38">
        <v>5.8653134495083536</v>
      </c>
      <c r="M38">
        <v>63.105408861067637</v>
      </c>
      <c r="N38">
        <v>51.498053873667132</v>
      </c>
      <c r="O38">
        <v>36.334691664313731</v>
      </c>
      <c r="P38">
        <v>23.700089055989729</v>
      </c>
      <c r="Q38">
        <v>6.2212746346626231</v>
      </c>
      <c r="R38">
        <v>12.884519185748051</v>
      </c>
      <c r="S38">
        <v>7.8182256339614877</v>
      </c>
      <c r="T38">
        <v>0</v>
      </c>
      <c r="U38">
        <v>54.017600275633335</v>
      </c>
      <c r="V38">
        <v>9.1511317618255799</v>
      </c>
      <c r="W38">
        <v>15.359944386576064</v>
      </c>
      <c r="X38">
        <v>65.118573747510794</v>
      </c>
      <c r="Y38">
        <v>0</v>
      </c>
      <c r="Z38">
        <v>5.7785276318096424</v>
      </c>
      <c r="AA38">
        <v>12.404066351909831</v>
      </c>
      <c r="AB38">
        <v>11.779436447923187</v>
      </c>
      <c r="AC38">
        <v>8.6580915838029622</v>
      </c>
      <c r="AD38">
        <v>4.0718894969734922</v>
      </c>
      <c r="AE38">
        <v>0</v>
      </c>
      <c r="AF38">
        <v>11.366600851492382</v>
      </c>
      <c r="AG38">
        <v>28.940390212899189</v>
      </c>
      <c r="AH38">
        <v>50.725020417345014</v>
      </c>
      <c r="AI38">
        <v>1.7066317279273635</v>
      </c>
      <c r="AJ38">
        <v>0</v>
      </c>
      <c r="AK38">
        <v>11.343040412231264</v>
      </c>
      <c r="AL38">
        <v>18.297995241903294</v>
      </c>
      <c r="AM38">
        <v>7.0530567689417669</v>
      </c>
      <c r="AN38">
        <v>0</v>
      </c>
      <c r="AO38">
        <v>0</v>
      </c>
      <c r="AP38">
        <v>1.2440828152786474</v>
      </c>
      <c r="AQ38">
        <v>40.10898398246713</v>
      </c>
      <c r="AR38">
        <v>16.57011578209142</v>
      </c>
      <c r="AS38">
        <v>13.955078096430805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46.352086795123348</v>
      </c>
      <c r="BB38">
        <f t="shared" si="0"/>
        <v>1062.5495111743373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513.82376361756872</v>
      </c>
      <c r="L39">
        <v>5.8653134495083536</v>
      </c>
      <c r="M39">
        <v>63.105408861067637</v>
      </c>
      <c r="N39">
        <v>51.498053873667132</v>
      </c>
      <c r="O39">
        <v>36.334691664313731</v>
      </c>
      <c r="P39">
        <v>23.700089055989729</v>
      </c>
      <c r="Q39">
        <v>6.2212746346626231</v>
      </c>
      <c r="R39">
        <v>12.884519185748051</v>
      </c>
      <c r="S39">
        <v>7.8182256339614877</v>
      </c>
      <c r="T39">
        <v>0</v>
      </c>
      <c r="U39">
        <v>54.017600275633335</v>
      </c>
      <c r="V39">
        <v>9.1511317618255799</v>
      </c>
      <c r="W39">
        <v>15.359944386576064</v>
      </c>
      <c r="X39">
        <v>65.118573747510794</v>
      </c>
      <c r="Y39">
        <v>0</v>
      </c>
      <c r="Z39">
        <v>2.893148641202254</v>
      </c>
      <c r="AA39">
        <v>12.404066351909831</v>
      </c>
      <c r="AB39">
        <v>11.779436447923187</v>
      </c>
      <c r="AC39">
        <v>4.3247776306616563</v>
      </c>
      <c r="AD39">
        <v>0</v>
      </c>
      <c r="AE39">
        <v>0</v>
      </c>
      <c r="AF39">
        <v>5.6833007798998123</v>
      </c>
      <c r="AG39">
        <v>28.940390212899189</v>
      </c>
      <c r="AH39">
        <v>41.728826271342093</v>
      </c>
      <c r="AI39">
        <v>0</v>
      </c>
      <c r="AJ39">
        <v>0</v>
      </c>
      <c r="AK39">
        <v>11.343040412231264</v>
      </c>
      <c r="AL39">
        <v>18.297995241903294</v>
      </c>
      <c r="AM39">
        <v>7.0530567689417669</v>
      </c>
      <c r="AN39">
        <v>0</v>
      </c>
      <c r="AO39">
        <v>0</v>
      </c>
      <c r="AP39">
        <v>1.2440828152786474</v>
      </c>
      <c r="AQ39">
        <v>40.10898398246713</v>
      </c>
      <c r="AR39">
        <v>16.57011578209142</v>
      </c>
      <c r="AS39">
        <v>14.251994622417032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45.207611495364517</v>
      </c>
      <c r="BB39">
        <f t="shared" si="0"/>
        <v>1036.3141946138373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513.82376361756872</v>
      </c>
      <c r="L40">
        <v>5.8653134495083536</v>
      </c>
      <c r="M40">
        <v>63.105408861067637</v>
      </c>
      <c r="N40">
        <v>51.498053873667132</v>
      </c>
      <c r="O40">
        <v>36.334691664313731</v>
      </c>
      <c r="P40">
        <v>23.700089055989729</v>
      </c>
      <c r="Q40">
        <v>6.2212746346626231</v>
      </c>
      <c r="R40">
        <v>12.884519185748051</v>
      </c>
      <c r="S40">
        <v>7.8182256339614877</v>
      </c>
      <c r="T40">
        <v>0</v>
      </c>
      <c r="U40">
        <v>54.017600275633335</v>
      </c>
      <c r="V40">
        <v>9.1511317618255799</v>
      </c>
      <c r="W40">
        <v>15.359944386576064</v>
      </c>
      <c r="X40">
        <v>65.118573747510794</v>
      </c>
      <c r="Y40">
        <v>0</v>
      </c>
      <c r="Z40">
        <v>2.893148641202254</v>
      </c>
      <c r="AA40">
        <v>12.404066351909831</v>
      </c>
      <c r="AB40">
        <v>5.8420280299519929</v>
      </c>
      <c r="AC40">
        <v>0</v>
      </c>
      <c r="AD40">
        <v>0</v>
      </c>
      <c r="AE40">
        <v>0</v>
      </c>
      <c r="AF40">
        <v>5.6833007798998123</v>
      </c>
      <c r="AG40">
        <v>28.940390212899189</v>
      </c>
      <c r="AH40">
        <v>31.296619703506575</v>
      </c>
      <c r="AI40">
        <v>0</v>
      </c>
      <c r="AJ40">
        <v>0</v>
      </c>
      <c r="AK40">
        <v>11.343040412231264</v>
      </c>
      <c r="AL40">
        <v>18.297995241903294</v>
      </c>
      <c r="AM40">
        <v>7.0530567689417669</v>
      </c>
      <c r="AN40">
        <v>0</v>
      </c>
      <c r="AO40">
        <v>0</v>
      </c>
      <c r="AP40">
        <v>1.2440828152786474</v>
      </c>
      <c r="AQ40">
        <v>40.10898398246713</v>
      </c>
      <c r="AR40">
        <v>16.57011578209142</v>
      </c>
      <c r="AS40">
        <v>14.251994622417032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44.342585883996151</v>
      </c>
      <c r="BB40">
        <f t="shared" si="0"/>
        <v>1016.4848276087371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513.82376361756872</v>
      </c>
      <c r="L41">
        <v>5.8653134495083536</v>
      </c>
      <c r="M41">
        <v>63.105408861067637</v>
      </c>
      <c r="N41">
        <v>51.498053873667132</v>
      </c>
      <c r="O41">
        <v>36.334691664313731</v>
      </c>
      <c r="P41">
        <v>23.700089055989729</v>
      </c>
      <c r="Q41">
        <v>6.2212746346626231</v>
      </c>
      <c r="R41">
        <v>12.884519185748051</v>
      </c>
      <c r="S41">
        <v>7.8182256339614877</v>
      </c>
      <c r="T41">
        <v>0</v>
      </c>
      <c r="U41">
        <v>54.017600275633335</v>
      </c>
      <c r="V41">
        <v>9.1511317618255799</v>
      </c>
      <c r="W41">
        <v>15.359944386576064</v>
      </c>
      <c r="X41">
        <v>65.118573747510794</v>
      </c>
      <c r="Y41">
        <v>0</v>
      </c>
      <c r="Z41">
        <v>2.893148641202254</v>
      </c>
      <c r="AA41">
        <v>7.8467017307451474</v>
      </c>
      <c r="AB41">
        <v>5.8420280299519929</v>
      </c>
      <c r="AC41">
        <v>0</v>
      </c>
      <c r="AD41">
        <v>0</v>
      </c>
      <c r="AE41">
        <v>0</v>
      </c>
      <c r="AF41">
        <v>5.6833007798998123</v>
      </c>
      <c r="AG41">
        <v>28.940390212899189</v>
      </c>
      <c r="AH41">
        <v>20.991119823627635</v>
      </c>
      <c r="AI41">
        <v>0</v>
      </c>
      <c r="AJ41">
        <v>0</v>
      </c>
      <c r="AK41">
        <v>11.343040412231264</v>
      </c>
      <c r="AL41">
        <v>27.01132638362736</v>
      </c>
      <c r="AM41">
        <v>7.0530567689417669</v>
      </c>
      <c r="AN41">
        <v>0</v>
      </c>
      <c r="AO41">
        <v>0</v>
      </c>
      <c r="AP41">
        <v>1.2440828152786474</v>
      </c>
      <c r="AQ41">
        <v>40.10898398246713</v>
      </c>
      <c r="AR41">
        <v>16.57011578209142</v>
      </c>
      <c r="AS41">
        <v>14.251994622417032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44.085535389576592</v>
      </c>
      <c r="BB41">
        <f t="shared" si="0"/>
        <v>1010.5923447438374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513.82376361756872</v>
      </c>
      <c r="L42">
        <v>5.8653134495083536</v>
      </c>
      <c r="M42">
        <v>63.105408861067637</v>
      </c>
      <c r="N42">
        <v>51.498053873667132</v>
      </c>
      <c r="O42">
        <v>36.334691664313731</v>
      </c>
      <c r="P42">
        <v>23.700089055989729</v>
      </c>
      <c r="Q42">
        <v>6.2212746346626231</v>
      </c>
      <c r="R42">
        <v>12.884519185748051</v>
      </c>
      <c r="S42">
        <v>7.8182256339614877</v>
      </c>
      <c r="T42">
        <v>0</v>
      </c>
      <c r="U42">
        <v>54.017600275633335</v>
      </c>
      <c r="V42">
        <v>9.1511317618255799</v>
      </c>
      <c r="W42">
        <v>15.359944386576064</v>
      </c>
      <c r="X42">
        <v>65.118573747510794</v>
      </c>
      <c r="Y42">
        <v>0</v>
      </c>
      <c r="Z42">
        <v>2.893148641202254</v>
      </c>
      <c r="AA42">
        <v>7.8467017307451474</v>
      </c>
      <c r="AB42">
        <v>5.8420280299519929</v>
      </c>
      <c r="AC42">
        <v>0</v>
      </c>
      <c r="AD42">
        <v>0</v>
      </c>
      <c r="AE42">
        <v>0</v>
      </c>
      <c r="AF42">
        <v>5.6833007798998123</v>
      </c>
      <c r="AG42">
        <v>28.940390212899189</v>
      </c>
      <c r="AH42">
        <v>9.2918436830515549</v>
      </c>
      <c r="AI42">
        <v>0</v>
      </c>
      <c r="AJ42">
        <v>0</v>
      </c>
      <c r="AK42">
        <v>11.343040412231264</v>
      </c>
      <c r="AL42">
        <v>27.01132638362736</v>
      </c>
      <c r="AM42">
        <v>7.0530567689417669</v>
      </c>
      <c r="AN42">
        <v>0</v>
      </c>
      <c r="AO42">
        <v>0</v>
      </c>
      <c r="AP42">
        <v>1.2440828152786474</v>
      </c>
      <c r="AQ42">
        <v>40.10898398246713</v>
      </c>
      <c r="AR42">
        <v>16.57011578209142</v>
      </c>
      <c r="AS42">
        <v>14.251994622417032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43.596505646900511</v>
      </c>
      <c r="BB42">
        <f t="shared" si="0"/>
        <v>999.38209834593715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513.82376361756872</v>
      </c>
      <c r="L43">
        <v>5.8653134495083536</v>
      </c>
      <c r="M43">
        <v>63.105408861067637</v>
      </c>
      <c r="N43">
        <v>51.498053873667132</v>
      </c>
      <c r="O43">
        <v>36.334691664313731</v>
      </c>
      <c r="P43">
        <v>23.700089055989729</v>
      </c>
      <c r="Q43">
        <v>6.2212746346626231</v>
      </c>
      <c r="R43">
        <v>12.884519185748051</v>
      </c>
      <c r="S43">
        <v>7.8182256339614877</v>
      </c>
      <c r="T43">
        <v>0</v>
      </c>
      <c r="U43">
        <v>54.017600275633335</v>
      </c>
      <c r="V43">
        <v>9.1511317618255799</v>
      </c>
      <c r="W43">
        <v>15.359944386576064</v>
      </c>
      <c r="X43">
        <v>65.118573747510794</v>
      </c>
      <c r="Y43">
        <v>0</v>
      </c>
      <c r="Z43">
        <v>2.893148641202254</v>
      </c>
      <c r="AA43">
        <v>6.172738737633062</v>
      </c>
      <c r="AB43">
        <v>0</v>
      </c>
      <c r="AC43">
        <v>0</v>
      </c>
      <c r="AD43">
        <v>0</v>
      </c>
      <c r="AE43">
        <v>0</v>
      </c>
      <c r="AF43">
        <v>5.6833007798998123</v>
      </c>
      <c r="AG43">
        <v>28.940390212899189</v>
      </c>
      <c r="AH43">
        <v>0</v>
      </c>
      <c r="AI43">
        <v>0</v>
      </c>
      <c r="AJ43">
        <v>0</v>
      </c>
      <c r="AK43">
        <v>11.343040412231264</v>
      </c>
      <c r="AL43">
        <v>27.01132638362736</v>
      </c>
      <c r="AM43">
        <v>7.0530567689417669</v>
      </c>
      <c r="AN43">
        <v>0</v>
      </c>
      <c r="AO43">
        <v>0</v>
      </c>
      <c r="AP43">
        <v>1.2440828152786474</v>
      </c>
      <c r="AQ43">
        <v>20.054491991233565</v>
      </c>
      <c r="AR43">
        <v>16.57011578209142</v>
      </c>
      <c r="AS43">
        <v>14.080971095804633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42.048511607538927</v>
      </c>
      <c r="BB43">
        <f t="shared" si="0"/>
        <v>963.89674216133733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513.82376361756872</v>
      </c>
      <c r="L44">
        <v>5.8653134495083536</v>
      </c>
      <c r="M44">
        <v>63.105408861067637</v>
      </c>
      <c r="N44">
        <v>51.498053873667132</v>
      </c>
      <c r="O44">
        <v>36.334691664313731</v>
      </c>
      <c r="P44">
        <v>23.700089055989729</v>
      </c>
      <c r="Q44">
        <v>6.2212746346626231</v>
      </c>
      <c r="R44">
        <v>12.884519185748051</v>
      </c>
      <c r="S44">
        <v>7.8182256339614877</v>
      </c>
      <c r="T44">
        <v>0</v>
      </c>
      <c r="U44">
        <v>54.017600275633335</v>
      </c>
      <c r="V44">
        <v>9.1511317618255799</v>
      </c>
      <c r="W44">
        <v>15.359944386576064</v>
      </c>
      <c r="X44">
        <v>65.118573747510794</v>
      </c>
      <c r="Y44">
        <v>0</v>
      </c>
      <c r="Z44">
        <v>2.893148641202254</v>
      </c>
      <c r="AA44">
        <v>1.6739629931120852</v>
      </c>
      <c r="AB44">
        <v>0</v>
      </c>
      <c r="AC44">
        <v>0</v>
      </c>
      <c r="AD44">
        <v>0</v>
      </c>
      <c r="AE44">
        <v>0</v>
      </c>
      <c r="AF44">
        <v>5.6833007798998123</v>
      </c>
      <c r="AG44">
        <v>28.940390212899189</v>
      </c>
      <c r="AH44">
        <v>0</v>
      </c>
      <c r="AI44">
        <v>0</v>
      </c>
      <c r="AJ44">
        <v>0</v>
      </c>
      <c r="AK44">
        <v>11.343040412231264</v>
      </c>
      <c r="AL44">
        <v>27.01132638362736</v>
      </c>
      <c r="AM44">
        <v>7.0530567689417669</v>
      </c>
      <c r="AN44">
        <v>0</v>
      </c>
      <c r="AO44">
        <v>0</v>
      </c>
      <c r="AP44">
        <v>1.2440828152786474</v>
      </c>
      <c r="AQ44">
        <v>20.054491991233565</v>
      </c>
      <c r="AR44">
        <v>16.57011578209142</v>
      </c>
      <c r="AS44">
        <v>14.080971095804633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41.860462781417951</v>
      </c>
      <c r="BB44">
        <f t="shared" si="0"/>
        <v>959.58601524293738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494.84341352403442</v>
      </c>
      <c r="L45">
        <v>5.6460958993461761</v>
      </c>
      <c r="M45">
        <v>63.105408861067637</v>
      </c>
      <c r="N45">
        <v>51.498053873667132</v>
      </c>
      <c r="O45">
        <v>36.334691664313731</v>
      </c>
      <c r="P45">
        <v>22.906996457975612</v>
      </c>
      <c r="Q45">
        <v>6.2212746346626231</v>
      </c>
      <c r="R45">
        <v>12.408614309141642</v>
      </c>
      <c r="S45">
        <v>7.8182256339614877</v>
      </c>
      <c r="T45">
        <v>0</v>
      </c>
      <c r="U45">
        <v>54.017600275633335</v>
      </c>
      <c r="V45">
        <v>7.9851955444475644</v>
      </c>
      <c r="W45">
        <v>14.793752356701885</v>
      </c>
      <c r="X45">
        <v>62.719047614674565</v>
      </c>
      <c r="Y45">
        <v>0</v>
      </c>
      <c r="Z45">
        <v>2.893148641202254</v>
      </c>
      <c r="AA45">
        <v>1.6739629931120852</v>
      </c>
      <c r="AB45">
        <v>0</v>
      </c>
      <c r="AC45">
        <v>0</v>
      </c>
      <c r="AD45">
        <v>0</v>
      </c>
      <c r="AE45">
        <v>0</v>
      </c>
      <c r="AF45">
        <v>5.6833007798998123</v>
      </c>
      <c r="AG45">
        <v>28.940390212899189</v>
      </c>
      <c r="AH45">
        <v>0</v>
      </c>
      <c r="AI45">
        <v>0</v>
      </c>
      <c r="AJ45">
        <v>0</v>
      </c>
      <c r="AK45">
        <v>11.343040412231264</v>
      </c>
      <c r="AL45">
        <v>0</v>
      </c>
      <c r="AM45">
        <v>7.0530567689417669</v>
      </c>
      <c r="AN45">
        <v>0</v>
      </c>
      <c r="AO45">
        <v>0</v>
      </c>
      <c r="AP45">
        <v>1.2440828152786474</v>
      </c>
      <c r="AQ45">
        <v>10.027245995616783</v>
      </c>
      <c r="AR45">
        <v>16.57011578209142</v>
      </c>
      <c r="AS45">
        <v>13.955078096430805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39.278698953558418</v>
      </c>
      <c r="BB45">
        <f t="shared" si="0"/>
        <v>900.40309419377354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513.82376361756872</v>
      </c>
      <c r="L46">
        <v>6.3244302934205505</v>
      </c>
      <c r="M46">
        <v>63.105408861067637</v>
      </c>
      <c r="N46">
        <v>51.498053873667132</v>
      </c>
      <c r="O46">
        <v>36.334691664313731</v>
      </c>
      <c r="P46">
        <v>22.906996457975612</v>
      </c>
      <c r="Q46">
        <v>6.2212746346626231</v>
      </c>
      <c r="R46">
        <v>12.884519185748051</v>
      </c>
      <c r="S46">
        <v>7.8182256339614877</v>
      </c>
      <c r="T46">
        <v>0</v>
      </c>
      <c r="U46">
        <v>54.017600275633335</v>
      </c>
      <c r="V46">
        <v>7.9851955444475644</v>
      </c>
      <c r="W46">
        <v>15.359944386576064</v>
      </c>
      <c r="X46">
        <v>65.102662841115134</v>
      </c>
      <c r="Y46">
        <v>0</v>
      </c>
      <c r="Z46">
        <v>2.893148641202254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5.6833007798998123</v>
      </c>
      <c r="AG46">
        <v>28.940390212899189</v>
      </c>
      <c r="AH46">
        <v>0</v>
      </c>
      <c r="AI46">
        <v>0</v>
      </c>
      <c r="AJ46">
        <v>0</v>
      </c>
      <c r="AK46">
        <v>11.343040412231264</v>
      </c>
      <c r="AL46">
        <v>0</v>
      </c>
      <c r="AM46">
        <v>7.0530567689417669</v>
      </c>
      <c r="AN46">
        <v>0</v>
      </c>
      <c r="AO46">
        <v>0</v>
      </c>
      <c r="AP46">
        <v>1.2440828152786474</v>
      </c>
      <c r="AQ46">
        <v>10.027245995616783</v>
      </c>
      <c r="AR46">
        <v>16.57011578209142</v>
      </c>
      <c r="AS46">
        <v>13.955078096430805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40.173655079184442</v>
      </c>
      <c r="BB46">
        <f t="shared" si="0"/>
        <v>920.91857169556533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513.82376361756872</v>
      </c>
      <c r="L47">
        <v>6.3244302934205505</v>
      </c>
      <c r="M47">
        <v>63.105408861067637</v>
      </c>
      <c r="N47">
        <v>51.498053873667132</v>
      </c>
      <c r="O47">
        <v>36.334691664313731</v>
      </c>
      <c r="P47">
        <v>22.906996457975612</v>
      </c>
      <c r="Q47">
        <v>6.2212746346626231</v>
      </c>
      <c r="R47">
        <v>12.884519185748051</v>
      </c>
      <c r="S47">
        <v>7.8182256339614877</v>
      </c>
      <c r="T47">
        <v>0</v>
      </c>
      <c r="U47">
        <v>54.017600275633335</v>
      </c>
      <c r="V47">
        <v>7.9851955444475644</v>
      </c>
      <c r="W47">
        <v>15.359944386576064</v>
      </c>
      <c r="X47">
        <v>65.118573747510794</v>
      </c>
      <c r="Y47">
        <v>0</v>
      </c>
      <c r="Z47">
        <v>2.893148641202254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5.6833007798998123</v>
      </c>
      <c r="AG47">
        <v>28.940390212899189</v>
      </c>
      <c r="AH47">
        <v>0</v>
      </c>
      <c r="AI47">
        <v>0</v>
      </c>
      <c r="AJ47">
        <v>0</v>
      </c>
      <c r="AK47">
        <v>11.343040412231264</v>
      </c>
      <c r="AL47">
        <v>0</v>
      </c>
      <c r="AM47">
        <v>7.0530567689417669</v>
      </c>
      <c r="AN47">
        <v>0</v>
      </c>
      <c r="AO47">
        <v>0</v>
      </c>
      <c r="AP47">
        <v>1.2440828152786474</v>
      </c>
      <c r="AQ47">
        <v>10.027245995616783</v>
      </c>
      <c r="AR47">
        <v>16.57011578209142</v>
      </c>
      <c r="AS47">
        <v>13.955078096430805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40.174320155071769</v>
      </c>
      <c r="BB47">
        <f t="shared" si="0"/>
        <v>920.93381752607365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513.82376361756872</v>
      </c>
      <c r="L48">
        <v>6.3244302934205505</v>
      </c>
      <c r="M48">
        <v>63.105408861067637</v>
      </c>
      <c r="N48">
        <v>51.498053873667132</v>
      </c>
      <c r="O48">
        <v>36.334691664313731</v>
      </c>
      <c r="P48">
        <v>22.906996457975612</v>
      </c>
      <c r="Q48">
        <v>6.2212746346626231</v>
      </c>
      <c r="R48">
        <v>12.884519185748051</v>
      </c>
      <c r="S48">
        <v>7.8182256339614877</v>
      </c>
      <c r="T48">
        <v>0</v>
      </c>
      <c r="U48">
        <v>54.017600275633335</v>
      </c>
      <c r="V48">
        <v>7.9851955444475644</v>
      </c>
      <c r="W48">
        <v>15.359944386576064</v>
      </c>
      <c r="X48">
        <v>65.118573747510794</v>
      </c>
      <c r="Y48">
        <v>0</v>
      </c>
      <c r="Z48">
        <v>2.893148641202254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5.6833007798998123</v>
      </c>
      <c r="AG48">
        <v>28.940390212899189</v>
      </c>
      <c r="AH48">
        <v>0</v>
      </c>
      <c r="AI48">
        <v>0</v>
      </c>
      <c r="AJ48">
        <v>0</v>
      </c>
      <c r="AK48">
        <v>11.343040412231264</v>
      </c>
      <c r="AL48">
        <v>0</v>
      </c>
      <c r="AM48">
        <v>7.0530567689417669</v>
      </c>
      <c r="AN48">
        <v>0</v>
      </c>
      <c r="AO48">
        <v>0</v>
      </c>
      <c r="AP48">
        <v>1.2440828152786474</v>
      </c>
      <c r="AQ48">
        <v>10.027245995616783</v>
      </c>
      <c r="AR48">
        <v>16.57011578209142</v>
      </c>
      <c r="AS48">
        <v>13.955078096430805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40.174320155071769</v>
      </c>
      <c r="BB48">
        <f t="shared" si="0"/>
        <v>920.93381752607365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513.82376361756872</v>
      </c>
      <c r="L49">
        <v>6.3244302934205505</v>
      </c>
      <c r="M49">
        <v>63.105408861067637</v>
      </c>
      <c r="N49">
        <v>51.498053873667132</v>
      </c>
      <c r="O49">
        <v>36.334691664313731</v>
      </c>
      <c r="P49">
        <v>22.906996457975612</v>
      </c>
      <c r="Q49">
        <v>6.2212746346626231</v>
      </c>
      <c r="R49">
        <v>12.884519185748051</v>
      </c>
      <c r="S49">
        <v>7.8182256339614877</v>
      </c>
      <c r="T49">
        <v>0</v>
      </c>
      <c r="U49">
        <v>54.017600275633335</v>
      </c>
      <c r="V49">
        <v>7.9851955444475644</v>
      </c>
      <c r="W49">
        <v>15.359944386576064</v>
      </c>
      <c r="X49">
        <v>65.118573747510794</v>
      </c>
      <c r="Y49">
        <v>0</v>
      </c>
      <c r="Z49">
        <v>2.893148641202254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5.6833007798998123</v>
      </c>
      <c r="AG49">
        <v>28.940390212899189</v>
      </c>
      <c r="AH49">
        <v>0</v>
      </c>
      <c r="AI49">
        <v>0</v>
      </c>
      <c r="AJ49">
        <v>0</v>
      </c>
      <c r="AK49">
        <v>11.343040412231264</v>
      </c>
      <c r="AL49">
        <v>0</v>
      </c>
      <c r="AM49">
        <v>7.0530567689417669</v>
      </c>
      <c r="AN49">
        <v>0</v>
      </c>
      <c r="AO49">
        <v>0</v>
      </c>
      <c r="AP49">
        <v>1.2440828152786474</v>
      </c>
      <c r="AQ49">
        <v>10.027245995616783</v>
      </c>
      <c r="AR49">
        <v>16.57011578209142</v>
      </c>
      <c r="AS49">
        <v>13.955078096430805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40.174320155071769</v>
      </c>
      <c r="BB49">
        <f t="shared" si="0"/>
        <v>920.93381752607365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397.91251052640075</v>
      </c>
      <c r="L50">
        <v>6.3244302934205505</v>
      </c>
      <c r="M50">
        <v>63.105408861067637</v>
      </c>
      <c r="N50">
        <v>51.498053873667132</v>
      </c>
      <c r="O50">
        <v>36.334691664313731</v>
      </c>
      <c r="P50">
        <v>22.906996457975612</v>
      </c>
      <c r="Q50">
        <v>6.2212746346626231</v>
      </c>
      <c r="R50">
        <v>12.884519185748051</v>
      </c>
      <c r="S50">
        <v>7.8182256339614877</v>
      </c>
      <c r="T50">
        <v>0</v>
      </c>
      <c r="U50">
        <v>54.017600275633335</v>
      </c>
      <c r="V50">
        <v>7.9851955444475644</v>
      </c>
      <c r="W50">
        <v>15.359944386576064</v>
      </c>
      <c r="X50">
        <v>65.118573747510794</v>
      </c>
      <c r="Y50">
        <v>0</v>
      </c>
      <c r="Z50">
        <v>2.893148641202254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5.6833007798998123</v>
      </c>
      <c r="AG50">
        <v>28.940390212899189</v>
      </c>
      <c r="AH50">
        <v>0</v>
      </c>
      <c r="AI50">
        <v>0</v>
      </c>
      <c r="AJ50">
        <v>0</v>
      </c>
      <c r="AK50">
        <v>11.343040412231264</v>
      </c>
      <c r="AL50">
        <v>0</v>
      </c>
      <c r="AM50">
        <v>7.0530567689417669</v>
      </c>
      <c r="AN50">
        <v>0</v>
      </c>
      <c r="AO50">
        <v>0</v>
      </c>
      <c r="AP50">
        <v>1.2440828152786474</v>
      </c>
      <c r="AQ50">
        <v>10.027245995616783</v>
      </c>
      <c r="AR50">
        <v>16.57011578209142</v>
      </c>
      <c r="AS50">
        <v>13.955078096430805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35.329229775861009</v>
      </c>
      <c r="BB50">
        <f t="shared" si="0"/>
        <v>809.86765481411658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366.49063445052406</v>
      </c>
      <c r="L51">
        <v>6.3244302934205505</v>
      </c>
      <c r="M51">
        <v>63.105408861067637</v>
      </c>
      <c r="N51">
        <v>51.498053873667132</v>
      </c>
      <c r="O51">
        <v>36.334691664313731</v>
      </c>
      <c r="P51">
        <v>22.906996457975612</v>
      </c>
      <c r="Q51">
        <v>6.2212746346626231</v>
      </c>
      <c r="R51">
        <v>12.884519185748051</v>
      </c>
      <c r="S51">
        <v>7.8182256339614877</v>
      </c>
      <c r="T51">
        <v>0</v>
      </c>
      <c r="U51">
        <v>54.017600275633335</v>
      </c>
      <c r="V51">
        <v>7.9851955444475644</v>
      </c>
      <c r="W51">
        <v>15.359944386576064</v>
      </c>
      <c r="X51">
        <v>65.118573747510794</v>
      </c>
      <c r="Y51">
        <v>0</v>
      </c>
      <c r="Z51">
        <v>2.893148641202254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28.940390212899189</v>
      </c>
      <c r="AH51">
        <v>0</v>
      </c>
      <c r="AI51">
        <v>0</v>
      </c>
      <c r="AJ51">
        <v>0</v>
      </c>
      <c r="AK51">
        <v>11.343040412231264</v>
      </c>
      <c r="AL51">
        <v>0</v>
      </c>
      <c r="AM51">
        <v>4.7115562137340845</v>
      </c>
      <c r="AN51">
        <v>0</v>
      </c>
      <c r="AO51">
        <v>0</v>
      </c>
      <c r="AP51">
        <v>1.2440828152786474</v>
      </c>
      <c r="AQ51">
        <v>10.027245995616783</v>
      </c>
      <c r="AR51">
        <v>16.57011578209142</v>
      </c>
      <c r="AS51">
        <v>14.251994622417032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33.930331743467896</v>
      </c>
      <c r="BB51">
        <f t="shared" si="0"/>
        <v>777.80009274141128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345.54458981266305</v>
      </c>
      <c r="L52">
        <v>6.3244302934205505</v>
      </c>
      <c r="M52">
        <v>63.105408861067637</v>
      </c>
      <c r="N52">
        <v>51.498053873667132</v>
      </c>
      <c r="O52">
        <v>36.334691664313731</v>
      </c>
      <c r="P52">
        <v>22.906996457975612</v>
      </c>
      <c r="Q52">
        <v>6.2212746346626231</v>
      </c>
      <c r="R52">
        <v>12.884519185748051</v>
      </c>
      <c r="S52">
        <v>7.8182256339614877</v>
      </c>
      <c r="T52">
        <v>0</v>
      </c>
      <c r="U52">
        <v>54.017600275633335</v>
      </c>
      <c r="V52">
        <v>7.9851955444475644</v>
      </c>
      <c r="W52">
        <v>15.359944386576064</v>
      </c>
      <c r="X52">
        <v>65.118573747510794</v>
      </c>
      <c r="Y52">
        <v>0</v>
      </c>
      <c r="Z52">
        <v>2.893148641202254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28.940390212899189</v>
      </c>
      <c r="AH52">
        <v>0</v>
      </c>
      <c r="AI52">
        <v>0</v>
      </c>
      <c r="AJ52">
        <v>0</v>
      </c>
      <c r="AK52">
        <v>11.343040412231264</v>
      </c>
      <c r="AL52">
        <v>0</v>
      </c>
      <c r="AM52">
        <v>4.7115562137340845</v>
      </c>
      <c r="AN52">
        <v>0</v>
      </c>
      <c r="AO52">
        <v>0</v>
      </c>
      <c r="AP52">
        <v>1.2440828152786474</v>
      </c>
      <c r="AQ52">
        <v>10.027245995616783</v>
      </c>
      <c r="AR52">
        <v>16.57011578209142</v>
      </c>
      <c r="AS52">
        <v>14.251994622417032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33.05478707760529</v>
      </c>
      <c r="BB52">
        <f t="shared" si="0"/>
        <v>757.72959276941287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324.61105903256322</v>
      </c>
      <c r="L53">
        <v>6.3244302934205505</v>
      </c>
      <c r="M53">
        <v>63.105408861067637</v>
      </c>
      <c r="N53">
        <v>51.498053873667132</v>
      </c>
      <c r="O53">
        <v>36.334691664313731</v>
      </c>
      <c r="P53">
        <v>22.906996457975612</v>
      </c>
      <c r="Q53">
        <v>6.4582108428612273</v>
      </c>
      <c r="R53">
        <v>12.884519185748051</v>
      </c>
      <c r="S53">
        <v>7.8151065229171444</v>
      </c>
      <c r="T53">
        <v>0</v>
      </c>
      <c r="U53">
        <v>54.017600275633335</v>
      </c>
      <c r="V53">
        <v>7.9851955444475644</v>
      </c>
      <c r="W53">
        <v>15.359944386576064</v>
      </c>
      <c r="X53">
        <v>65.118573747510794</v>
      </c>
      <c r="Y53">
        <v>0</v>
      </c>
      <c r="Z53">
        <v>2.893148641202254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28.940390212899189</v>
      </c>
      <c r="AH53">
        <v>0</v>
      </c>
      <c r="AI53">
        <v>0</v>
      </c>
      <c r="AJ53">
        <v>0</v>
      </c>
      <c r="AK53">
        <v>11.343040412231264</v>
      </c>
      <c r="AL53">
        <v>0</v>
      </c>
      <c r="AM53">
        <v>4.7115562137340845</v>
      </c>
      <c r="AN53">
        <v>0</v>
      </c>
      <c r="AO53">
        <v>0</v>
      </c>
      <c r="AP53">
        <v>1.2440828152786474</v>
      </c>
      <c r="AQ53">
        <v>10.027245995616783</v>
      </c>
      <c r="AR53">
        <v>16.57011578209142</v>
      </c>
      <c r="AS53">
        <v>14.251994622417032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32.189539045658172</v>
      </c>
      <c r="BB53">
        <f t="shared" si="0"/>
        <v>737.89512711841439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298.42579004869094</v>
      </c>
      <c r="L54">
        <v>6.564434907699348</v>
      </c>
      <c r="M54">
        <v>63.105408861067637</v>
      </c>
      <c r="N54">
        <v>51.498053873667132</v>
      </c>
      <c r="O54">
        <v>36.334691664313731</v>
      </c>
      <c r="P54">
        <v>22.906996457975612</v>
      </c>
      <c r="Q54">
        <v>6.4643161281967521</v>
      </c>
      <c r="R54">
        <v>12.884519185748051</v>
      </c>
      <c r="S54">
        <v>8.1193905238989768</v>
      </c>
      <c r="T54">
        <v>0</v>
      </c>
      <c r="U54">
        <v>54.017600275633335</v>
      </c>
      <c r="V54">
        <v>7.9851955444475644</v>
      </c>
      <c r="W54">
        <v>15.359944386576064</v>
      </c>
      <c r="X54">
        <v>65.118573747510794</v>
      </c>
      <c r="Y54">
        <v>0</v>
      </c>
      <c r="Z54">
        <v>2.893148641202254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28.940390212899189</v>
      </c>
      <c r="AH54">
        <v>0</v>
      </c>
      <c r="AI54">
        <v>0</v>
      </c>
      <c r="AJ54">
        <v>0</v>
      </c>
      <c r="AK54">
        <v>11.343040412231264</v>
      </c>
      <c r="AL54">
        <v>0</v>
      </c>
      <c r="AM54">
        <v>4.7115562137340845</v>
      </c>
      <c r="AN54">
        <v>0</v>
      </c>
      <c r="AO54">
        <v>0</v>
      </c>
      <c r="AP54">
        <v>1.2440828152786474</v>
      </c>
      <c r="AQ54">
        <v>10.027245995616783</v>
      </c>
      <c r="AR54">
        <v>16.57011578209142</v>
      </c>
      <c r="AS54">
        <v>14.251994622417032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31.118001267177256</v>
      </c>
      <c r="BB54">
        <f t="shared" si="0"/>
        <v>713.33178981361914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282.72673086519563</v>
      </c>
      <c r="L55">
        <v>0</v>
      </c>
      <c r="M55">
        <v>63.105408861067637</v>
      </c>
      <c r="N55">
        <v>51.498053873667132</v>
      </c>
      <c r="O55">
        <v>36.334691664313731</v>
      </c>
      <c r="P55">
        <v>22.906996457975612</v>
      </c>
      <c r="Q55">
        <v>6.4643161281967521</v>
      </c>
      <c r="R55">
        <v>5.2170183287589458</v>
      </c>
      <c r="S55">
        <v>8.1193905238989768</v>
      </c>
      <c r="T55">
        <v>0</v>
      </c>
      <c r="U55">
        <v>54.017600275633335</v>
      </c>
      <c r="V55">
        <v>7.9851955444475644</v>
      </c>
      <c r="W55">
        <v>5.0222041181558623</v>
      </c>
      <c r="X55">
        <v>50.251056534657714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28.940390212899189</v>
      </c>
      <c r="AH55">
        <v>0</v>
      </c>
      <c r="AI55">
        <v>0</v>
      </c>
      <c r="AJ55">
        <v>0</v>
      </c>
      <c r="AK55">
        <v>11.343040412231264</v>
      </c>
      <c r="AL55">
        <v>0</v>
      </c>
      <c r="AM55">
        <v>2.3557781068670423</v>
      </c>
      <c r="AN55">
        <v>0</v>
      </c>
      <c r="AO55">
        <v>0</v>
      </c>
      <c r="AP55">
        <v>1.2440828152786474</v>
      </c>
      <c r="AQ55">
        <v>10.027245995616783</v>
      </c>
      <c r="AR55">
        <v>16.57011578209142</v>
      </c>
      <c r="AS55">
        <v>13.955078096430805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28.58148966677043</v>
      </c>
      <c r="BB55">
        <f t="shared" si="0"/>
        <v>655.18620571051349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282.72673086519563</v>
      </c>
      <c r="L56">
        <v>0</v>
      </c>
      <c r="M56">
        <v>63.105408861067637</v>
      </c>
      <c r="N56">
        <v>51.498053873667132</v>
      </c>
      <c r="O56">
        <v>36.334691664313731</v>
      </c>
      <c r="P56">
        <v>22.906996457975612</v>
      </c>
      <c r="Q56">
        <v>6.4643161281967521</v>
      </c>
      <c r="R56">
        <v>5.2170183287589458</v>
      </c>
      <c r="S56">
        <v>8.1193905238989768</v>
      </c>
      <c r="T56">
        <v>0</v>
      </c>
      <c r="U56">
        <v>54.017600275633335</v>
      </c>
      <c r="V56">
        <v>7.9851955444475644</v>
      </c>
      <c r="W56">
        <v>5.0222041181558623</v>
      </c>
      <c r="X56">
        <v>30.150140982600174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28.940390212899189</v>
      </c>
      <c r="AH56">
        <v>0</v>
      </c>
      <c r="AI56">
        <v>0</v>
      </c>
      <c r="AJ56">
        <v>0</v>
      </c>
      <c r="AK56">
        <v>11.343040412231264</v>
      </c>
      <c r="AL56">
        <v>0</v>
      </c>
      <c r="AM56">
        <v>2.3557781068670423</v>
      </c>
      <c r="AN56">
        <v>0</v>
      </c>
      <c r="AO56">
        <v>0</v>
      </c>
      <c r="AP56">
        <v>1.2440828152786474</v>
      </c>
      <c r="AQ56">
        <v>10.027245995616783</v>
      </c>
      <c r="AR56">
        <v>16.57011578209142</v>
      </c>
      <c r="AS56">
        <v>13.955078096430805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27.741271396694422</v>
      </c>
      <c r="BB56">
        <f t="shared" si="0"/>
        <v>635.925508428532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282.72673086519563</v>
      </c>
      <c r="L57">
        <v>0</v>
      </c>
      <c r="M57">
        <v>63.105408861067637</v>
      </c>
      <c r="N57">
        <v>51.498053873667132</v>
      </c>
      <c r="O57">
        <v>36.334691664313731</v>
      </c>
      <c r="P57">
        <v>22.906996457975612</v>
      </c>
      <c r="Q57">
        <v>6.4632022524037529</v>
      </c>
      <c r="R57">
        <v>5.2170183287589458</v>
      </c>
      <c r="S57">
        <v>8.1123527178672035</v>
      </c>
      <c r="T57">
        <v>0</v>
      </c>
      <c r="U57">
        <v>54.017600275633335</v>
      </c>
      <c r="V57">
        <v>7.9851955444475644</v>
      </c>
      <c r="W57">
        <v>5.0222041181558623</v>
      </c>
      <c r="X57">
        <v>15.07923643050575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28.940390212899189</v>
      </c>
      <c r="AH57">
        <v>0</v>
      </c>
      <c r="AI57">
        <v>0</v>
      </c>
      <c r="AJ57">
        <v>0</v>
      </c>
      <c r="AK57">
        <v>11.343040412231264</v>
      </c>
      <c r="AL57">
        <v>0</v>
      </c>
      <c r="AM57">
        <v>2.3557781068670423</v>
      </c>
      <c r="AN57">
        <v>0</v>
      </c>
      <c r="AO57">
        <v>0</v>
      </c>
      <c r="AP57">
        <v>1.6964766912961804</v>
      </c>
      <c r="AQ57">
        <v>10.027245995616783</v>
      </c>
      <c r="AR57">
        <v>16.57011578209142</v>
      </c>
      <c r="AS57">
        <v>13.955078096430805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27.129876910134136</v>
      </c>
      <c r="BB57">
        <f t="shared" si="0"/>
        <v>621.9102405571906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282.72673086519563</v>
      </c>
      <c r="L58">
        <v>0</v>
      </c>
      <c r="M58">
        <v>63.105408861067637</v>
      </c>
      <c r="N58">
        <v>51.498053873667132</v>
      </c>
      <c r="O58">
        <v>36.334691664313731</v>
      </c>
      <c r="P58">
        <v>22.906996457975612</v>
      </c>
      <c r="Q58">
        <v>6.4632022524037529</v>
      </c>
      <c r="R58">
        <v>5.2170183287589458</v>
      </c>
      <c r="S58">
        <v>8.1123527178672035</v>
      </c>
      <c r="T58">
        <v>0</v>
      </c>
      <c r="U58">
        <v>54.017600275633335</v>
      </c>
      <c r="V58">
        <v>7.9851955444475644</v>
      </c>
      <c r="W58">
        <v>5.0222041181558623</v>
      </c>
      <c r="X58">
        <v>15.07923643050575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28.940390212899189</v>
      </c>
      <c r="AH58">
        <v>0</v>
      </c>
      <c r="AI58">
        <v>0</v>
      </c>
      <c r="AJ58">
        <v>0</v>
      </c>
      <c r="AK58">
        <v>11.343040412231264</v>
      </c>
      <c r="AL58">
        <v>0</v>
      </c>
      <c r="AM58">
        <v>2.3557781068670423</v>
      </c>
      <c r="AN58">
        <v>0</v>
      </c>
      <c r="AO58">
        <v>0</v>
      </c>
      <c r="AP58">
        <v>1.6964766912961804</v>
      </c>
      <c r="AQ58">
        <v>10.027245995616783</v>
      </c>
      <c r="AR58">
        <v>16.57011578209142</v>
      </c>
      <c r="AS58">
        <v>13.955078096430805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27.129876910134136</v>
      </c>
      <c r="BB58">
        <f t="shared" si="0"/>
        <v>621.9102405571906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282.72673086519563</v>
      </c>
      <c r="L59">
        <v>0</v>
      </c>
      <c r="M59">
        <v>63.105408861067637</v>
      </c>
      <c r="N59">
        <v>51.498053873667132</v>
      </c>
      <c r="O59">
        <v>36.334691664313731</v>
      </c>
      <c r="P59">
        <v>22.906996457975612</v>
      </c>
      <c r="Q59">
        <v>6.4651377582968061</v>
      </c>
      <c r="R59">
        <v>5.2170183287589458</v>
      </c>
      <c r="S59">
        <v>8.1123527178672035</v>
      </c>
      <c r="T59">
        <v>0</v>
      </c>
      <c r="U59">
        <v>54.017600275633335</v>
      </c>
      <c r="V59">
        <v>7.9851955444475644</v>
      </c>
      <c r="W59">
        <v>5.0222041181558623</v>
      </c>
      <c r="X59">
        <v>65.118573747510794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28.940390212899189</v>
      </c>
      <c r="AH59">
        <v>0</v>
      </c>
      <c r="AI59">
        <v>0</v>
      </c>
      <c r="AJ59">
        <v>0</v>
      </c>
      <c r="AK59">
        <v>11.343040412231264</v>
      </c>
      <c r="AL59">
        <v>0</v>
      </c>
      <c r="AM59">
        <v>2.3557781068670423</v>
      </c>
      <c r="AN59">
        <v>0</v>
      </c>
      <c r="AO59">
        <v>0</v>
      </c>
      <c r="AP59">
        <v>1.6964766912961804</v>
      </c>
      <c r="AQ59">
        <v>20.054491991233565</v>
      </c>
      <c r="AR59">
        <v>16.57011578209142</v>
      </c>
      <c r="AS59">
        <v>13.955078096430805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29.64074099674805</v>
      </c>
      <c r="BB59">
        <f t="shared" si="0"/>
        <v>679.46789528909164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282.72673086519563</v>
      </c>
      <c r="L60">
        <v>0</v>
      </c>
      <c r="M60">
        <v>63.105408861067637</v>
      </c>
      <c r="N60">
        <v>51.498053873667132</v>
      </c>
      <c r="O60">
        <v>36.334691664313731</v>
      </c>
      <c r="P60">
        <v>22.906996457975612</v>
      </c>
      <c r="Q60">
        <v>6.4651377582968061</v>
      </c>
      <c r="R60">
        <v>5.2170183287589458</v>
      </c>
      <c r="S60">
        <v>8.1123527178672035</v>
      </c>
      <c r="T60">
        <v>0</v>
      </c>
      <c r="U60">
        <v>54.017600275633335</v>
      </c>
      <c r="V60">
        <v>7.9851955444475644</v>
      </c>
      <c r="W60">
        <v>5.0222041181558623</v>
      </c>
      <c r="X60">
        <v>65.118573747510794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28.940390212899189</v>
      </c>
      <c r="AH60">
        <v>0</v>
      </c>
      <c r="AI60">
        <v>0</v>
      </c>
      <c r="AJ60">
        <v>0</v>
      </c>
      <c r="AK60">
        <v>11.343040412231264</v>
      </c>
      <c r="AL60">
        <v>0</v>
      </c>
      <c r="AM60">
        <v>2.3557781068670423</v>
      </c>
      <c r="AN60">
        <v>0</v>
      </c>
      <c r="AO60">
        <v>0</v>
      </c>
      <c r="AP60">
        <v>1.6964766912961804</v>
      </c>
      <c r="AQ60">
        <v>30.081737986850346</v>
      </c>
      <c r="AR60">
        <v>16.57011578209142</v>
      </c>
      <c r="AS60">
        <v>13.955078096430805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30.059879879364829</v>
      </c>
      <c r="BB60">
        <f t="shared" si="0"/>
        <v>689.0760024020916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282.72673086519563</v>
      </c>
      <c r="L61">
        <v>0</v>
      </c>
      <c r="M61">
        <v>63.105408861067637</v>
      </c>
      <c r="N61">
        <v>51.498053873667132</v>
      </c>
      <c r="O61">
        <v>36.334691664313731</v>
      </c>
      <c r="P61">
        <v>22.906996457975612</v>
      </c>
      <c r="Q61">
        <v>6.4651377582968061</v>
      </c>
      <c r="R61">
        <v>5.0814891407968465</v>
      </c>
      <c r="S61">
        <v>8.1123527178672035</v>
      </c>
      <c r="T61">
        <v>0</v>
      </c>
      <c r="U61">
        <v>54.017600275633335</v>
      </c>
      <c r="V61">
        <v>7.9851955444475644</v>
      </c>
      <c r="W61">
        <v>5.0222041181558623</v>
      </c>
      <c r="X61">
        <v>65.118573747510794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28.940390212899189</v>
      </c>
      <c r="AH61">
        <v>0</v>
      </c>
      <c r="AI61">
        <v>0</v>
      </c>
      <c r="AJ61">
        <v>0</v>
      </c>
      <c r="AK61">
        <v>11.343040412231264</v>
      </c>
      <c r="AL61">
        <v>0</v>
      </c>
      <c r="AM61">
        <v>2.3557781068670423</v>
      </c>
      <c r="AN61">
        <v>0</v>
      </c>
      <c r="AO61">
        <v>0</v>
      </c>
      <c r="AP61">
        <v>2.2619689217282404</v>
      </c>
      <c r="AQ61">
        <v>40.10898398246713</v>
      </c>
      <c r="AR61">
        <v>16.57011578209142</v>
      </c>
      <c r="AS61">
        <v>13.955078096430805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30.496991217156861</v>
      </c>
      <c r="BB61">
        <f t="shared" si="0"/>
        <v>699.09610010238634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282.72661886854411</v>
      </c>
      <c r="L62">
        <v>6.2093350949021104</v>
      </c>
      <c r="M62">
        <v>63.105408861067637</v>
      </c>
      <c r="N62">
        <v>51.498053873667132</v>
      </c>
      <c r="O62">
        <v>36.334691664313731</v>
      </c>
      <c r="P62">
        <v>22.906996457975612</v>
      </c>
      <c r="Q62">
        <v>6.2212746346626231</v>
      </c>
      <c r="R62">
        <v>12.884519185748051</v>
      </c>
      <c r="S62">
        <v>7.8182256339614877</v>
      </c>
      <c r="T62">
        <v>0</v>
      </c>
      <c r="U62">
        <v>54.017600275633335</v>
      </c>
      <c r="V62">
        <v>7.9851955444475644</v>
      </c>
      <c r="W62">
        <v>15.359944386576064</v>
      </c>
      <c r="X62">
        <v>65.118573747510794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28.940390212899189</v>
      </c>
      <c r="AH62">
        <v>0</v>
      </c>
      <c r="AI62">
        <v>0</v>
      </c>
      <c r="AJ62">
        <v>0</v>
      </c>
      <c r="AK62">
        <v>11.343040412231264</v>
      </c>
      <c r="AL62">
        <v>0</v>
      </c>
      <c r="AM62">
        <v>4.7115562137340845</v>
      </c>
      <c r="AN62">
        <v>0</v>
      </c>
      <c r="AO62">
        <v>0</v>
      </c>
      <c r="AP62">
        <v>2.2619689217282404</v>
      </c>
      <c r="AQ62">
        <v>40.10898398246713</v>
      </c>
      <c r="AR62">
        <v>16.57011578209142</v>
      </c>
      <c r="AS62">
        <v>13.955078096430805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31.590804475954528</v>
      </c>
      <c r="BB62">
        <f t="shared" si="0"/>
        <v>724.17006815453772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282.72661886854411</v>
      </c>
      <c r="L63">
        <v>6.3244302934205505</v>
      </c>
      <c r="M63">
        <v>59.669309745938484</v>
      </c>
      <c r="N63">
        <v>51.498053873667132</v>
      </c>
      <c r="O63">
        <v>36.334691664313731</v>
      </c>
      <c r="P63">
        <v>22.906996457975612</v>
      </c>
      <c r="Q63">
        <v>6.2212746346626231</v>
      </c>
      <c r="R63">
        <v>12.884519185748051</v>
      </c>
      <c r="S63">
        <v>7.8182256339614877</v>
      </c>
      <c r="T63">
        <v>0</v>
      </c>
      <c r="U63">
        <v>54.017600275633335</v>
      </c>
      <c r="V63">
        <v>7.9851955444475644</v>
      </c>
      <c r="W63">
        <v>15.359944386576064</v>
      </c>
      <c r="X63">
        <v>65.118573747510794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28.940390212899189</v>
      </c>
      <c r="AH63">
        <v>0</v>
      </c>
      <c r="AI63">
        <v>0</v>
      </c>
      <c r="AJ63">
        <v>0</v>
      </c>
      <c r="AK63">
        <v>11.343040412231264</v>
      </c>
      <c r="AL63">
        <v>9.5846641001792285</v>
      </c>
      <c r="AM63">
        <v>4.7115562137340845</v>
      </c>
      <c r="AN63">
        <v>0</v>
      </c>
      <c r="AO63">
        <v>0</v>
      </c>
      <c r="AP63">
        <v>1.2440828152786474</v>
      </c>
      <c r="AQ63">
        <v>40.10898398246713</v>
      </c>
      <c r="AR63">
        <v>16.57011578209142</v>
      </c>
      <c r="AS63">
        <v>13.955078096430805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31.810077832378099</v>
      </c>
      <c r="BB63">
        <f t="shared" si="0"/>
        <v>729.1965688752332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282.72959975099451</v>
      </c>
      <c r="L64">
        <v>6.3244302934205505</v>
      </c>
      <c r="M64">
        <v>59.669309745938484</v>
      </c>
      <c r="N64">
        <v>51.498053873667132</v>
      </c>
      <c r="O64">
        <v>36.334691664313731</v>
      </c>
      <c r="P64">
        <v>22.906996457975612</v>
      </c>
      <c r="Q64">
        <v>6.2212746346626231</v>
      </c>
      <c r="R64">
        <v>12.884519185748051</v>
      </c>
      <c r="S64">
        <v>7.8182256339614877</v>
      </c>
      <c r="T64">
        <v>0</v>
      </c>
      <c r="U64">
        <v>54.017600275633335</v>
      </c>
      <c r="V64">
        <v>7.9851955444475644</v>
      </c>
      <c r="W64">
        <v>15.359944386576064</v>
      </c>
      <c r="X64">
        <v>65.118573747510794</v>
      </c>
      <c r="Y64">
        <v>0</v>
      </c>
      <c r="Z64">
        <v>0</v>
      </c>
      <c r="AA64">
        <v>1.6739629931120852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28.940390212899189</v>
      </c>
      <c r="AH64">
        <v>0</v>
      </c>
      <c r="AI64">
        <v>0</v>
      </c>
      <c r="AJ64">
        <v>0</v>
      </c>
      <c r="AK64">
        <v>11.343040412231264</v>
      </c>
      <c r="AL64">
        <v>18.297995241903294</v>
      </c>
      <c r="AM64">
        <v>6.0679133191400547</v>
      </c>
      <c r="AN64">
        <v>0</v>
      </c>
      <c r="AO64">
        <v>0</v>
      </c>
      <c r="AP64">
        <v>1.2440828152786474</v>
      </c>
      <c r="AQ64">
        <v>40.10898398246713</v>
      </c>
      <c r="AR64">
        <v>16.57011578209142</v>
      </c>
      <c r="AS64">
        <v>13.955078096430805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32.301087055106628</v>
      </c>
      <c r="BB64">
        <f t="shared" si="0"/>
        <v>740.45219177519721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314.14063332693138</v>
      </c>
      <c r="L65">
        <v>6.3244302934205505</v>
      </c>
      <c r="M65">
        <v>59.669309745938484</v>
      </c>
      <c r="N65">
        <v>51.498053873667132</v>
      </c>
      <c r="O65">
        <v>36.334691664313731</v>
      </c>
      <c r="P65">
        <v>22.906996457975612</v>
      </c>
      <c r="Q65">
        <v>6.2212746346626231</v>
      </c>
      <c r="R65">
        <v>12.884519185748051</v>
      </c>
      <c r="S65">
        <v>7.8182256339614877</v>
      </c>
      <c r="T65">
        <v>0</v>
      </c>
      <c r="U65">
        <v>54.017600275633335</v>
      </c>
      <c r="V65">
        <v>7.9851955444475644</v>
      </c>
      <c r="W65">
        <v>15.359944386576064</v>
      </c>
      <c r="X65">
        <v>65.118573747510794</v>
      </c>
      <c r="Y65">
        <v>0</v>
      </c>
      <c r="Z65">
        <v>0</v>
      </c>
      <c r="AA65">
        <v>6.172738737633062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28.940390212899189</v>
      </c>
      <c r="AH65">
        <v>0</v>
      </c>
      <c r="AI65">
        <v>0</v>
      </c>
      <c r="AJ65">
        <v>0</v>
      </c>
      <c r="AK65">
        <v>11.343040412231264</v>
      </c>
      <c r="AL65">
        <v>40.081323096213453</v>
      </c>
      <c r="AM65">
        <v>7.0530567689417669</v>
      </c>
      <c r="AN65">
        <v>0</v>
      </c>
      <c r="AO65">
        <v>0</v>
      </c>
      <c r="AP65">
        <v>1.2440828152786474</v>
      </c>
      <c r="AQ65">
        <v>40.10898398246713</v>
      </c>
      <c r="AR65">
        <v>16.57011578209142</v>
      </c>
      <c r="AS65">
        <v>13.955078096430805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34.753839185213657</v>
      </c>
      <c r="BB65">
        <f t="shared" si="0"/>
        <v>796.67772026965986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356.86920907648505</v>
      </c>
      <c r="L66">
        <v>6.3244302934205505</v>
      </c>
      <c r="M66">
        <v>59.669309745938484</v>
      </c>
      <c r="N66">
        <v>51.498053873667132</v>
      </c>
      <c r="O66">
        <v>36.334691664313731</v>
      </c>
      <c r="P66">
        <v>22.906996457975612</v>
      </c>
      <c r="Q66">
        <v>6.2212746346626231</v>
      </c>
      <c r="R66">
        <v>12.884519185748051</v>
      </c>
      <c r="S66">
        <v>7.8182256339614877</v>
      </c>
      <c r="T66">
        <v>0</v>
      </c>
      <c r="U66">
        <v>54.017600275633335</v>
      </c>
      <c r="V66">
        <v>7.9851955444475644</v>
      </c>
      <c r="W66">
        <v>15.359944386576064</v>
      </c>
      <c r="X66">
        <v>65.118573747510794</v>
      </c>
      <c r="Y66">
        <v>0</v>
      </c>
      <c r="Z66">
        <v>0</v>
      </c>
      <c r="AA66">
        <v>7.8467017307451474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28.940390212899189</v>
      </c>
      <c r="AH66">
        <v>0</v>
      </c>
      <c r="AI66">
        <v>0</v>
      </c>
      <c r="AJ66">
        <v>0</v>
      </c>
      <c r="AK66">
        <v>11.343040412231264</v>
      </c>
      <c r="AL66">
        <v>40.081323096213453</v>
      </c>
      <c r="AM66">
        <v>7.0530567689417669</v>
      </c>
      <c r="AN66">
        <v>0</v>
      </c>
      <c r="AO66">
        <v>0</v>
      </c>
      <c r="AP66">
        <v>1.2440828152786474</v>
      </c>
      <c r="AQ66">
        <v>40.10898398246713</v>
      </c>
      <c r="AR66">
        <v>16.57011578209142</v>
      </c>
      <c r="AS66">
        <v>13.955078096430805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36.609865304657085</v>
      </c>
      <c r="BB66">
        <f t="shared" si="0"/>
        <v>839.22423289288236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397.91251052640075</v>
      </c>
      <c r="L67">
        <v>6.3244302934205505</v>
      </c>
      <c r="M67">
        <v>59.669309745938484</v>
      </c>
      <c r="N67">
        <v>51.498053873667132</v>
      </c>
      <c r="O67">
        <v>36.334691664313731</v>
      </c>
      <c r="P67">
        <v>22.906996457975612</v>
      </c>
      <c r="Q67">
        <v>6.2212746346626231</v>
      </c>
      <c r="R67">
        <v>12.884519185748051</v>
      </c>
      <c r="S67">
        <v>7.8182256339614877</v>
      </c>
      <c r="T67">
        <v>0</v>
      </c>
      <c r="U67">
        <v>54.017600275633335</v>
      </c>
      <c r="V67">
        <v>7.9851955444475644</v>
      </c>
      <c r="W67">
        <v>15.359944386576064</v>
      </c>
      <c r="X67">
        <v>65.118573747510794</v>
      </c>
      <c r="Y67">
        <v>0</v>
      </c>
      <c r="Z67">
        <v>0</v>
      </c>
      <c r="AA67">
        <v>12.404066351909831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28.940390212899189</v>
      </c>
      <c r="AH67">
        <v>0</v>
      </c>
      <c r="AI67">
        <v>0</v>
      </c>
      <c r="AJ67">
        <v>0</v>
      </c>
      <c r="AK67">
        <v>11.343040412231264</v>
      </c>
      <c r="AL67">
        <v>40.081323096213453</v>
      </c>
      <c r="AM67">
        <v>7.0530567689417669</v>
      </c>
      <c r="AN67">
        <v>0</v>
      </c>
      <c r="AO67">
        <v>0</v>
      </c>
      <c r="AP67">
        <v>1.2440828152786474</v>
      </c>
      <c r="AQ67">
        <v>40.10898398246713</v>
      </c>
      <c r="AR67">
        <v>16.57011578209142</v>
      </c>
      <c r="AS67">
        <v>13.955078096430805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38.515973146428244</v>
      </c>
      <c r="BB67">
        <f t="shared" si="0"/>
        <v>882.91879112219146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429.3262396868144</v>
      </c>
      <c r="L68">
        <v>6.3244302934205505</v>
      </c>
      <c r="M68">
        <v>59.669309745938484</v>
      </c>
      <c r="N68">
        <v>51.498053873667132</v>
      </c>
      <c r="O68">
        <v>36.334691664313731</v>
      </c>
      <c r="P68">
        <v>22.906996457975612</v>
      </c>
      <c r="Q68">
        <v>6.2212746346626231</v>
      </c>
      <c r="R68">
        <v>12.884519185748051</v>
      </c>
      <c r="S68">
        <v>7.8182256339614877</v>
      </c>
      <c r="T68">
        <v>0</v>
      </c>
      <c r="U68">
        <v>54.017600275633335</v>
      </c>
      <c r="V68">
        <v>7.9851955444475644</v>
      </c>
      <c r="W68">
        <v>15.359944386576064</v>
      </c>
      <c r="X68">
        <v>65.118573747510794</v>
      </c>
      <c r="Y68">
        <v>0</v>
      </c>
      <c r="Z68">
        <v>2.893148641202254</v>
      </c>
      <c r="AA68">
        <v>12.404066351909831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28.940390212899189</v>
      </c>
      <c r="AH68">
        <v>0</v>
      </c>
      <c r="AI68">
        <v>0</v>
      </c>
      <c r="AJ68">
        <v>0</v>
      </c>
      <c r="AK68">
        <v>11.343040412231264</v>
      </c>
      <c r="AL68">
        <v>40.081323096213453</v>
      </c>
      <c r="AM68">
        <v>7.0530567689417669</v>
      </c>
      <c r="AN68">
        <v>0</v>
      </c>
      <c r="AO68">
        <v>0</v>
      </c>
      <c r="AP68">
        <v>1.2440828152786474</v>
      </c>
      <c r="AQ68">
        <v>40.10898398246713</v>
      </c>
      <c r="AR68">
        <v>16.57011578209142</v>
      </c>
      <c r="AS68">
        <v>13.955078096430805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39.950000638535805</v>
      </c>
      <c r="BB68">
        <f t="shared" ref="BB68:BB99" si="1">SUM(B68:AZ68)-BA68</f>
        <v>915.79164143169999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439.79339710065273</v>
      </c>
      <c r="L69">
        <v>6.3244302934205505</v>
      </c>
      <c r="M69">
        <v>59.669309745938484</v>
      </c>
      <c r="N69">
        <v>51.498053873667132</v>
      </c>
      <c r="O69">
        <v>36.334691664313731</v>
      </c>
      <c r="P69">
        <v>22.906996457975612</v>
      </c>
      <c r="Q69">
        <v>6.2212746346626231</v>
      </c>
      <c r="R69">
        <v>12.884519185748051</v>
      </c>
      <c r="S69">
        <v>7.8182256339614877</v>
      </c>
      <c r="T69">
        <v>0</v>
      </c>
      <c r="U69">
        <v>54.017600275633335</v>
      </c>
      <c r="V69">
        <v>7.9851955444475644</v>
      </c>
      <c r="W69">
        <v>15.359944386576064</v>
      </c>
      <c r="X69">
        <v>65.118573747510794</v>
      </c>
      <c r="Y69">
        <v>0</v>
      </c>
      <c r="Z69">
        <v>2.893148641202254</v>
      </c>
      <c r="AA69">
        <v>12.404066351909831</v>
      </c>
      <c r="AB69">
        <v>0</v>
      </c>
      <c r="AC69">
        <v>0</v>
      </c>
      <c r="AD69">
        <v>0</v>
      </c>
      <c r="AE69">
        <v>0</v>
      </c>
      <c r="AF69">
        <v>5.6833007798998123</v>
      </c>
      <c r="AG69">
        <v>28.940390212899189</v>
      </c>
      <c r="AH69">
        <v>0</v>
      </c>
      <c r="AI69">
        <v>0</v>
      </c>
      <c r="AJ69">
        <v>0</v>
      </c>
      <c r="AK69">
        <v>11.343040412231264</v>
      </c>
      <c r="AL69">
        <v>40.081323096213453</v>
      </c>
      <c r="AM69">
        <v>7.0530567689417669</v>
      </c>
      <c r="AN69">
        <v>0</v>
      </c>
      <c r="AO69">
        <v>0</v>
      </c>
      <c r="AP69">
        <v>1.2440828152786474</v>
      </c>
      <c r="AQ69">
        <v>40.10898398246713</v>
      </c>
      <c r="AR69">
        <v>16.57011578209142</v>
      </c>
      <c r="AS69">
        <v>13.955078096430805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40.387527818434243</v>
      </c>
      <c r="BB69">
        <f t="shared" si="1"/>
        <v>925.82127166563987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471.21628059584202</v>
      </c>
      <c r="L70">
        <v>6.3244302934205505</v>
      </c>
      <c r="M70">
        <v>59.669309745938484</v>
      </c>
      <c r="N70">
        <v>51.498053873667132</v>
      </c>
      <c r="O70">
        <v>36.334691664313731</v>
      </c>
      <c r="P70">
        <v>22.906996457975612</v>
      </c>
      <c r="Q70">
        <v>6.2212746346626231</v>
      </c>
      <c r="R70">
        <v>12.884519185748051</v>
      </c>
      <c r="S70">
        <v>7.8182256339614877</v>
      </c>
      <c r="T70">
        <v>0</v>
      </c>
      <c r="U70">
        <v>54.017600275633335</v>
      </c>
      <c r="V70">
        <v>7.9851955444475644</v>
      </c>
      <c r="W70">
        <v>15.359944386576064</v>
      </c>
      <c r="X70">
        <v>65.118573747510794</v>
      </c>
      <c r="Y70">
        <v>0</v>
      </c>
      <c r="Z70">
        <v>5.786297282404508</v>
      </c>
      <c r="AA70">
        <v>12.404066351909831</v>
      </c>
      <c r="AB70">
        <v>1.4903133230014609</v>
      </c>
      <c r="AC70">
        <v>0</v>
      </c>
      <c r="AD70">
        <v>4.0718894969734922</v>
      </c>
      <c r="AE70">
        <v>0</v>
      </c>
      <c r="AF70">
        <v>5.6833007798998123</v>
      </c>
      <c r="AG70">
        <v>28.940390212899189</v>
      </c>
      <c r="AH70">
        <v>8.4471307841786665</v>
      </c>
      <c r="AI70">
        <v>0</v>
      </c>
      <c r="AJ70">
        <v>0</v>
      </c>
      <c r="AK70">
        <v>11.343040412231264</v>
      </c>
      <c r="AL70">
        <v>40.081323096213453</v>
      </c>
      <c r="AM70">
        <v>7.0530567689417669</v>
      </c>
      <c r="AN70">
        <v>0</v>
      </c>
      <c r="AO70">
        <v>0</v>
      </c>
      <c r="AP70">
        <v>1.2440828152786474</v>
      </c>
      <c r="AQ70">
        <v>40.10898398246713</v>
      </c>
      <c r="AR70">
        <v>16.57011578209142</v>
      </c>
      <c r="AS70">
        <v>13.955078096430805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42.407528106389044</v>
      </c>
      <c r="BB70">
        <f t="shared" si="1"/>
        <v>972.12663711823018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513.82376361756872</v>
      </c>
      <c r="L71">
        <v>6.3244302934205505</v>
      </c>
      <c r="M71">
        <v>59.669309745938484</v>
      </c>
      <c r="N71">
        <v>51.498053873667132</v>
      </c>
      <c r="O71">
        <v>36.334691664313731</v>
      </c>
      <c r="P71">
        <v>22.906996457975612</v>
      </c>
      <c r="Q71">
        <v>6.2212746346626231</v>
      </c>
      <c r="R71">
        <v>12.884519185748051</v>
      </c>
      <c r="S71">
        <v>7.8182256339614877</v>
      </c>
      <c r="T71">
        <v>0</v>
      </c>
      <c r="U71">
        <v>54.017600275633335</v>
      </c>
      <c r="V71">
        <v>7.9851955444475644</v>
      </c>
      <c r="W71">
        <v>15.359944386576064</v>
      </c>
      <c r="X71">
        <v>65.118573747510794</v>
      </c>
      <c r="Y71">
        <v>0</v>
      </c>
      <c r="Z71">
        <v>5.786297282404508</v>
      </c>
      <c r="AA71">
        <v>12.404066351909831</v>
      </c>
      <c r="AB71">
        <v>5.8420280299519929</v>
      </c>
      <c r="AC71">
        <v>4.3247776306616563</v>
      </c>
      <c r="AD71">
        <v>4.0718894969734922</v>
      </c>
      <c r="AE71">
        <v>0</v>
      </c>
      <c r="AF71">
        <v>11.366600851492382</v>
      </c>
      <c r="AG71">
        <v>28.940390212899189</v>
      </c>
      <c r="AH71">
        <v>19.006044488833229</v>
      </c>
      <c r="AI71">
        <v>0</v>
      </c>
      <c r="AJ71">
        <v>0</v>
      </c>
      <c r="AK71">
        <v>11.343040412231264</v>
      </c>
      <c r="AL71">
        <v>18.297995241903294</v>
      </c>
      <c r="AM71">
        <v>7.0530567689417669</v>
      </c>
      <c r="AN71">
        <v>0</v>
      </c>
      <c r="AO71">
        <v>0</v>
      </c>
      <c r="AP71">
        <v>1.2440828152786474</v>
      </c>
      <c r="AQ71">
        <v>40.10898398246713</v>
      </c>
      <c r="AR71">
        <v>16.57011578209142</v>
      </c>
      <c r="AS71">
        <v>13.955078096430805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44.319579707946311</v>
      </c>
      <c r="BB71">
        <f t="shared" si="1"/>
        <v>1015.9574467979483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513.82376361756872</v>
      </c>
      <c r="L72">
        <v>6.3244302934205505</v>
      </c>
      <c r="M72">
        <v>59.669309745938484</v>
      </c>
      <c r="N72">
        <v>51.498053873667132</v>
      </c>
      <c r="O72">
        <v>36.334691664313731</v>
      </c>
      <c r="P72">
        <v>22.906996457975612</v>
      </c>
      <c r="Q72">
        <v>6.2212746346626231</v>
      </c>
      <c r="R72">
        <v>12.884519185748051</v>
      </c>
      <c r="S72">
        <v>7.8182256339614877</v>
      </c>
      <c r="T72">
        <v>0</v>
      </c>
      <c r="U72">
        <v>54.017600275633335</v>
      </c>
      <c r="V72">
        <v>7.9851955444475644</v>
      </c>
      <c r="W72">
        <v>15.359944386576064</v>
      </c>
      <c r="X72">
        <v>65.118573747510794</v>
      </c>
      <c r="Y72">
        <v>0</v>
      </c>
      <c r="Z72">
        <v>5.786297282404508</v>
      </c>
      <c r="AA72">
        <v>12.404066351909831</v>
      </c>
      <c r="AB72">
        <v>11.779436447923187</v>
      </c>
      <c r="AC72">
        <v>8.6580915838029622</v>
      </c>
      <c r="AD72">
        <v>8.1437789939469845</v>
      </c>
      <c r="AE72">
        <v>0</v>
      </c>
      <c r="AF72">
        <v>17.327135919432269</v>
      </c>
      <c r="AG72">
        <v>28.940390212899189</v>
      </c>
      <c r="AH72">
        <v>33.788523136714666</v>
      </c>
      <c r="AI72">
        <v>0</v>
      </c>
      <c r="AJ72">
        <v>0</v>
      </c>
      <c r="AK72">
        <v>11.343040412231264</v>
      </c>
      <c r="AL72">
        <v>9.5846641001792285</v>
      </c>
      <c r="AM72">
        <v>7.0530567689417669</v>
      </c>
      <c r="AN72">
        <v>0</v>
      </c>
      <c r="AO72">
        <v>0</v>
      </c>
      <c r="AP72">
        <v>1.2440828152786474</v>
      </c>
      <c r="AQ72">
        <v>40.10898398246713</v>
      </c>
      <c r="AR72">
        <v>16.57011578209142</v>
      </c>
      <c r="AS72">
        <v>13.955078096430805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45.421941615629571</v>
      </c>
      <c r="BB72">
        <f t="shared" si="1"/>
        <v>1041.2273793324484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513.82376361756872</v>
      </c>
      <c r="L73">
        <v>6.3244302934205505</v>
      </c>
      <c r="M73">
        <v>59.669309745938484</v>
      </c>
      <c r="N73">
        <v>51.498053873667132</v>
      </c>
      <c r="O73">
        <v>36.334691664313731</v>
      </c>
      <c r="P73">
        <v>22.906996457975612</v>
      </c>
      <c r="Q73">
        <v>6.2212746346626231</v>
      </c>
      <c r="R73">
        <v>12.884519185748051</v>
      </c>
      <c r="S73">
        <v>7.8182256339614877</v>
      </c>
      <c r="T73">
        <v>0</v>
      </c>
      <c r="U73">
        <v>54.017600275633335</v>
      </c>
      <c r="V73">
        <v>7.9851955444475644</v>
      </c>
      <c r="W73">
        <v>15.359944386576064</v>
      </c>
      <c r="X73">
        <v>65.118573747510794</v>
      </c>
      <c r="Y73">
        <v>0</v>
      </c>
      <c r="Z73">
        <v>5.786297282404508</v>
      </c>
      <c r="AA73">
        <v>12.404066351909831</v>
      </c>
      <c r="AB73">
        <v>17.669154671884783</v>
      </c>
      <c r="AC73">
        <v>8.6580915838029622</v>
      </c>
      <c r="AD73">
        <v>12.215668490920475</v>
      </c>
      <c r="AE73">
        <v>0</v>
      </c>
      <c r="AF73">
        <v>18.7133066513254</v>
      </c>
      <c r="AG73">
        <v>28.940390212899189</v>
      </c>
      <c r="AH73">
        <v>45.361092140471719</v>
      </c>
      <c r="AI73">
        <v>0</v>
      </c>
      <c r="AJ73">
        <v>0</v>
      </c>
      <c r="AK73">
        <v>11.343040412231264</v>
      </c>
      <c r="AL73">
        <v>9.5846641001792285</v>
      </c>
      <c r="AM73">
        <v>7.0530567689417669</v>
      </c>
      <c r="AN73">
        <v>0</v>
      </c>
      <c r="AO73">
        <v>0</v>
      </c>
      <c r="AP73">
        <v>1.2440828152786474</v>
      </c>
      <c r="AQ73">
        <v>40.10898398246713</v>
      </c>
      <c r="AR73">
        <v>16.57011578209142</v>
      </c>
      <c r="AS73">
        <v>13.955078096430805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46.380012139314836</v>
      </c>
      <c r="BB73">
        <f t="shared" si="1"/>
        <v>1063.1896562653487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513.82376361756872</v>
      </c>
      <c r="L74">
        <v>6.3244302934205505</v>
      </c>
      <c r="M74">
        <v>59.669309745938484</v>
      </c>
      <c r="N74">
        <v>51.498053873667132</v>
      </c>
      <c r="O74">
        <v>36.334691664313731</v>
      </c>
      <c r="P74">
        <v>22.906996457975612</v>
      </c>
      <c r="Q74">
        <v>6.2212746346626231</v>
      </c>
      <c r="R74">
        <v>12.884519185748051</v>
      </c>
      <c r="S74">
        <v>7.8182256339614877</v>
      </c>
      <c r="T74">
        <v>0</v>
      </c>
      <c r="U74">
        <v>54.017600275633335</v>
      </c>
      <c r="V74">
        <v>7.9851955444475644</v>
      </c>
      <c r="W74">
        <v>15.359944386576064</v>
      </c>
      <c r="X74">
        <v>65.118573747510794</v>
      </c>
      <c r="Y74">
        <v>0</v>
      </c>
      <c r="Z74">
        <v>5.786297282404508</v>
      </c>
      <c r="AA74">
        <v>12.404066351909831</v>
      </c>
      <c r="AB74">
        <v>17.669154671884783</v>
      </c>
      <c r="AC74">
        <v>8.6580915838029622</v>
      </c>
      <c r="AD74">
        <v>12.215668490920475</v>
      </c>
      <c r="AE74">
        <v>0</v>
      </c>
      <c r="AF74">
        <v>18.7133066513254</v>
      </c>
      <c r="AG74">
        <v>28.940390212899189</v>
      </c>
      <c r="AH74">
        <v>52.161032390315171</v>
      </c>
      <c r="AI74">
        <v>0</v>
      </c>
      <c r="AJ74">
        <v>0</v>
      </c>
      <c r="AK74">
        <v>11.343040412231264</v>
      </c>
      <c r="AL74">
        <v>9.5846641001792285</v>
      </c>
      <c r="AM74">
        <v>7.0530567689417669</v>
      </c>
      <c r="AN74">
        <v>0</v>
      </c>
      <c r="AO74">
        <v>0</v>
      </c>
      <c r="AP74">
        <v>1.2440828152786474</v>
      </c>
      <c r="AQ74">
        <v>40.10898398246713</v>
      </c>
      <c r="AR74">
        <v>16.57011578209142</v>
      </c>
      <c r="AS74">
        <v>13.955078096430805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46.664249641758296</v>
      </c>
      <c r="BB74">
        <f t="shared" si="1"/>
        <v>1069.7053590127484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513.82376361756872</v>
      </c>
      <c r="L75">
        <v>6.3244302934205505</v>
      </c>
      <c r="M75">
        <v>59.669309745938484</v>
      </c>
      <c r="N75">
        <v>51.498053873667132</v>
      </c>
      <c r="O75">
        <v>36.334691664313731</v>
      </c>
      <c r="P75">
        <v>22.906996457975612</v>
      </c>
      <c r="Q75">
        <v>6.2212746346626231</v>
      </c>
      <c r="R75">
        <v>12.884519185748051</v>
      </c>
      <c r="S75">
        <v>7.8182256339614877</v>
      </c>
      <c r="T75">
        <v>0</v>
      </c>
      <c r="U75">
        <v>54.017600275633335</v>
      </c>
      <c r="V75">
        <v>7.9851955444475644</v>
      </c>
      <c r="W75">
        <v>15.359944386576064</v>
      </c>
      <c r="X75">
        <v>65.118573747510794</v>
      </c>
      <c r="Y75">
        <v>0</v>
      </c>
      <c r="Z75">
        <v>5.786297282404508</v>
      </c>
      <c r="AA75">
        <v>12.404066351909831</v>
      </c>
      <c r="AB75">
        <v>17.669154671884783</v>
      </c>
      <c r="AC75">
        <v>8.6580915838029622</v>
      </c>
      <c r="AD75">
        <v>12.215668490920475</v>
      </c>
      <c r="AE75">
        <v>0</v>
      </c>
      <c r="AF75">
        <v>18.7133066513254</v>
      </c>
      <c r="AG75">
        <v>28.940390212899189</v>
      </c>
      <c r="AH75">
        <v>52.161032390315171</v>
      </c>
      <c r="AI75">
        <v>0</v>
      </c>
      <c r="AJ75">
        <v>0</v>
      </c>
      <c r="AK75">
        <v>11.343040412231264</v>
      </c>
      <c r="AL75">
        <v>9.5846641001792285</v>
      </c>
      <c r="AM75">
        <v>7.0530567689417669</v>
      </c>
      <c r="AN75">
        <v>0</v>
      </c>
      <c r="AO75">
        <v>0</v>
      </c>
      <c r="AP75">
        <v>1.2440828152786474</v>
      </c>
      <c r="AQ75">
        <v>40.10898398246713</v>
      </c>
      <c r="AR75">
        <v>16.57011578209142</v>
      </c>
      <c r="AS75">
        <v>13.955078096430805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46.664249641758296</v>
      </c>
      <c r="BB75">
        <f t="shared" si="1"/>
        <v>1069.7053590127484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513.82376361756872</v>
      </c>
      <c r="L76">
        <v>6.3244302934205505</v>
      </c>
      <c r="M76">
        <v>59.669309745938484</v>
      </c>
      <c r="N76">
        <v>51.498053873667132</v>
      </c>
      <c r="O76">
        <v>36.334691664313731</v>
      </c>
      <c r="P76">
        <v>22.906996457975612</v>
      </c>
      <c r="Q76">
        <v>6.2212746346626231</v>
      </c>
      <c r="R76">
        <v>12.884519185748051</v>
      </c>
      <c r="S76">
        <v>7.8182256339614877</v>
      </c>
      <c r="T76">
        <v>0</v>
      </c>
      <c r="U76">
        <v>54.017600275633335</v>
      </c>
      <c r="V76">
        <v>7.9851955444475644</v>
      </c>
      <c r="W76">
        <v>15.359944386576064</v>
      </c>
      <c r="X76">
        <v>65.118573747510794</v>
      </c>
      <c r="Y76">
        <v>0</v>
      </c>
      <c r="Z76">
        <v>5.786297282404508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18.7133066513254</v>
      </c>
      <c r="AG76">
        <v>28.940390212899189</v>
      </c>
      <c r="AH76">
        <v>52.161032390315171</v>
      </c>
      <c r="AI76">
        <v>0</v>
      </c>
      <c r="AJ76">
        <v>0</v>
      </c>
      <c r="AK76">
        <v>11.343040412231264</v>
      </c>
      <c r="AL76">
        <v>9.5846641001792285</v>
      </c>
      <c r="AM76">
        <v>7.0530567689417669</v>
      </c>
      <c r="AN76">
        <v>0</v>
      </c>
      <c r="AO76">
        <v>0</v>
      </c>
      <c r="AP76">
        <v>1.2440828152786474</v>
      </c>
      <c r="AQ76">
        <v>40.10898398246713</v>
      </c>
      <c r="AR76">
        <v>16.57011578209142</v>
      </c>
      <c r="AS76">
        <v>13.955078096430805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46.664249641758296</v>
      </c>
      <c r="BB76">
        <f t="shared" si="1"/>
        <v>1069.7053590127484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513.82376361756872</v>
      </c>
      <c r="L77">
        <v>6.3244302934205505</v>
      </c>
      <c r="M77">
        <v>59.669309745938484</v>
      </c>
      <c r="N77">
        <v>51.498053873667132</v>
      </c>
      <c r="O77">
        <v>36.334691664313731</v>
      </c>
      <c r="P77">
        <v>22.906996457975612</v>
      </c>
      <c r="Q77">
        <v>6.2212746346626231</v>
      </c>
      <c r="R77">
        <v>12.884519185748051</v>
      </c>
      <c r="S77">
        <v>7.8182256339614877</v>
      </c>
      <c r="T77">
        <v>0</v>
      </c>
      <c r="U77">
        <v>54.017600275633335</v>
      </c>
      <c r="V77">
        <v>7.9851955444475644</v>
      </c>
      <c r="W77">
        <v>15.359944386576064</v>
      </c>
      <c r="X77">
        <v>65.118573747510794</v>
      </c>
      <c r="Y77">
        <v>0</v>
      </c>
      <c r="Z77">
        <v>5.786297282404508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18.7133066513254</v>
      </c>
      <c r="AG77">
        <v>28.940390212899189</v>
      </c>
      <c r="AH77">
        <v>52.161032390315171</v>
      </c>
      <c r="AI77">
        <v>0</v>
      </c>
      <c r="AJ77">
        <v>0</v>
      </c>
      <c r="AK77">
        <v>11.343040412231264</v>
      </c>
      <c r="AL77">
        <v>9.5846641001792285</v>
      </c>
      <c r="AM77">
        <v>7.0530567689417669</v>
      </c>
      <c r="AN77">
        <v>0</v>
      </c>
      <c r="AO77">
        <v>0</v>
      </c>
      <c r="AP77">
        <v>2.2619689217282404</v>
      </c>
      <c r="AQ77">
        <v>40.10898398246713</v>
      </c>
      <c r="AR77">
        <v>16.57011578209142</v>
      </c>
      <c r="AS77">
        <v>13.955078096430805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46.706797281007887</v>
      </c>
      <c r="BB77">
        <f t="shared" si="1"/>
        <v>1070.6806974799483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513.82376361756872</v>
      </c>
      <c r="L78">
        <v>6.3244302934205505</v>
      </c>
      <c r="M78">
        <v>59.669309745938484</v>
      </c>
      <c r="N78">
        <v>51.498053873667132</v>
      </c>
      <c r="O78">
        <v>36.334691664313731</v>
      </c>
      <c r="P78">
        <v>22.906996457975612</v>
      </c>
      <c r="Q78">
        <v>6.2212746346626231</v>
      </c>
      <c r="R78">
        <v>12.884519185748051</v>
      </c>
      <c r="S78">
        <v>7.8182256339614877</v>
      </c>
      <c r="T78">
        <v>0</v>
      </c>
      <c r="U78">
        <v>54.017600275633335</v>
      </c>
      <c r="V78">
        <v>7.9851955444475644</v>
      </c>
      <c r="W78">
        <v>15.359944386576064</v>
      </c>
      <c r="X78">
        <v>65.118573747510794</v>
      </c>
      <c r="Y78">
        <v>0</v>
      </c>
      <c r="Z78">
        <v>5.786297282404508</v>
      </c>
      <c r="AA78">
        <v>12.404066351909831</v>
      </c>
      <c r="AB78">
        <v>17.669154671884783</v>
      </c>
      <c r="AC78">
        <v>8.6580915838029622</v>
      </c>
      <c r="AD78">
        <v>12.215668490920475</v>
      </c>
      <c r="AE78">
        <v>0</v>
      </c>
      <c r="AF78">
        <v>18.7133066513254</v>
      </c>
      <c r="AG78">
        <v>28.940390212899189</v>
      </c>
      <c r="AH78">
        <v>42.235653920893334</v>
      </c>
      <c r="AI78">
        <v>0</v>
      </c>
      <c r="AJ78">
        <v>0</v>
      </c>
      <c r="AK78">
        <v>11.343040412231264</v>
      </c>
      <c r="AL78">
        <v>9.5846641001792285</v>
      </c>
      <c r="AM78">
        <v>7.0530567689417669</v>
      </c>
      <c r="AN78">
        <v>0</v>
      </c>
      <c r="AO78">
        <v>0</v>
      </c>
      <c r="AP78">
        <v>2.2619689217282404</v>
      </c>
      <c r="AQ78">
        <v>40.10898398246713</v>
      </c>
      <c r="AR78">
        <v>16.57011578209142</v>
      </c>
      <c r="AS78">
        <v>13.955078096430805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46.291916460986052</v>
      </c>
      <c r="BB78">
        <f t="shared" si="1"/>
        <v>1061.1701998305487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513.82376361756872</v>
      </c>
      <c r="L79">
        <v>6.3244302934205505</v>
      </c>
      <c r="M79">
        <v>59.669309745938484</v>
      </c>
      <c r="N79">
        <v>51.498053873667132</v>
      </c>
      <c r="O79">
        <v>36.334691664313731</v>
      </c>
      <c r="P79">
        <v>22.906996457975612</v>
      </c>
      <c r="Q79">
        <v>6.2212746346626231</v>
      </c>
      <c r="R79">
        <v>12.884519185748051</v>
      </c>
      <c r="S79">
        <v>7.8182256339614877</v>
      </c>
      <c r="T79">
        <v>0</v>
      </c>
      <c r="U79">
        <v>54.017600275633335</v>
      </c>
      <c r="V79">
        <v>7.9851955444475644</v>
      </c>
      <c r="W79">
        <v>15.359944386576064</v>
      </c>
      <c r="X79">
        <v>65.118573747510794</v>
      </c>
      <c r="Y79">
        <v>0</v>
      </c>
      <c r="Z79">
        <v>5.786297282404508</v>
      </c>
      <c r="AA79">
        <v>12.404066351909831</v>
      </c>
      <c r="AB79">
        <v>11.779436447923187</v>
      </c>
      <c r="AC79">
        <v>8.6580915838029622</v>
      </c>
      <c r="AD79">
        <v>8.1437789939469845</v>
      </c>
      <c r="AE79">
        <v>0</v>
      </c>
      <c r="AF79">
        <v>17.327135919432269</v>
      </c>
      <c r="AG79">
        <v>28.940390212899189</v>
      </c>
      <c r="AH79">
        <v>41.728826271342093</v>
      </c>
      <c r="AI79">
        <v>0</v>
      </c>
      <c r="AJ79">
        <v>0</v>
      </c>
      <c r="AK79">
        <v>11.343040412231264</v>
      </c>
      <c r="AL79">
        <v>9.5846641001792285</v>
      </c>
      <c r="AM79">
        <v>7.0530567689417669</v>
      </c>
      <c r="AN79">
        <v>0</v>
      </c>
      <c r="AO79">
        <v>0</v>
      </c>
      <c r="AP79">
        <v>2.2619689217282404</v>
      </c>
      <c r="AQ79">
        <v>27.853461098935504</v>
      </c>
      <c r="AR79">
        <v>16.57011578209142</v>
      </c>
      <c r="AS79">
        <v>14.080971095804633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45.289375396748781</v>
      </c>
      <c r="BB79">
        <f t="shared" si="1"/>
        <v>1038.1885049082484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513.82376361756872</v>
      </c>
      <c r="L80">
        <v>6.3244302934205505</v>
      </c>
      <c r="M80">
        <v>59.669309745938484</v>
      </c>
      <c r="N80">
        <v>51.498053873667132</v>
      </c>
      <c r="O80">
        <v>36.334691664313731</v>
      </c>
      <c r="P80">
        <v>22.906996457975612</v>
      </c>
      <c r="Q80">
        <v>6.2212746346626231</v>
      </c>
      <c r="R80">
        <v>12.884519185748051</v>
      </c>
      <c r="S80">
        <v>7.8182256339614877</v>
      </c>
      <c r="T80">
        <v>0</v>
      </c>
      <c r="U80">
        <v>54.017600275633335</v>
      </c>
      <c r="V80">
        <v>7.9851955444475644</v>
      </c>
      <c r="W80">
        <v>15.359944386576064</v>
      </c>
      <c r="X80">
        <v>65.118573747510794</v>
      </c>
      <c r="Y80">
        <v>0</v>
      </c>
      <c r="Z80">
        <v>5.786297282404508</v>
      </c>
      <c r="AA80">
        <v>12.404066351909831</v>
      </c>
      <c r="AB80">
        <v>11.779436447923187</v>
      </c>
      <c r="AC80">
        <v>8.6580915838029622</v>
      </c>
      <c r="AD80">
        <v>8.1437789939469845</v>
      </c>
      <c r="AE80">
        <v>0</v>
      </c>
      <c r="AF80">
        <v>17.327135919432269</v>
      </c>
      <c r="AG80">
        <v>28.940390212899189</v>
      </c>
      <c r="AH80">
        <v>31.296619703506575</v>
      </c>
      <c r="AI80">
        <v>0</v>
      </c>
      <c r="AJ80">
        <v>0</v>
      </c>
      <c r="AK80">
        <v>11.343040412231264</v>
      </c>
      <c r="AL80">
        <v>9.5846641001792285</v>
      </c>
      <c r="AM80">
        <v>7.0530567689417669</v>
      </c>
      <c r="AN80">
        <v>0</v>
      </c>
      <c r="AO80">
        <v>0</v>
      </c>
      <c r="AP80">
        <v>2.2619689217282404</v>
      </c>
      <c r="AQ80">
        <v>17.82621510331872</v>
      </c>
      <c r="AR80">
        <v>16.57011578209142</v>
      </c>
      <c r="AS80">
        <v>14.080971095804633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44.434170279596486</v>
      </c>
      <c r="BB80">
        <f t="shared" si="1"/>
        <v>1018.5842574619486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513.82376361756872</v>
      </c>
      <c r="L81">
        <v>6.3244302934205505</v>
      </c>
      <c r="M81">
        <v>59.669309745938484</v>
      </c>
      <c r="N81">
        <v>51.498053873667132</v>
      </c>
      <c r="O81">
        <v>36.334691664313731</v>
      </c>
      <c r="P81">
        <v>22.906996457975612</v>
      </c>
      <c r="Q81">
        <v>6.2212746346626231</v>
      </c>
      <c r="R81">
        <v>12.884519185748051</v>
      </c>
      <c r="S81">
        <v>7.8182256339614877</v>
      </c>
      <c r="T81">
        <v>0</v>
      </c>
      <c r="U81">
        <v>54.017600275633335</v>
      </c>
      <c r="V81">
        <v>7.9851955444475644</v>
      </c>
      <c r="W81">
        <v>15.359944386576064</v>
      </c>
      <c r="X81">
        <v>65.118573747510794</v>
      </c>
      <c r="Y81">
        <v>0</v>
      </c>
      <c r="Z81">
        <v>5.786297282404508</v>
      </c>
      <c r="AA81">
        <v>12.404066351909831</v>
      </c>
      <c r="AB81">
        <v>5.8420280299519929</v>
      </c>
      <c r="AC81">
        <v>8.6580915838029622</v>
      </c>
      <c r="AD81">
        <v>4.0718894969734922</v>
      </c>
      <c r="AE81">
        <v>0</v>
      </c>
      <c r="AF81">
        <v>17.327135919432269</v>
      </c>
      <c r="AG81">
        <v>28.940390212899189</v>
      </c>
      <c r="AH81">
        <v>17.738974467230221</v>
      </c>
      <c r="AI81">
        <v>0</v>
      </c>
      <c r="AJ81">
        <v>0</v>
      </c>
      <c r="AK81">
        <v>11.343040412231264</v>
      </c>
      <c r="AL81">
        <v>9.5846641001792285</v>
      </c>
      <c r="AM81">
        <v>7.0530567689417669</v>
      </c>
      <c r="AN81">
        <v>0</v>
      </c>
      <c r="AO81">
        <v>0</v>
      </c>
      <c r="AP81">
        <v>2.2619689217282404</v>
      </c>
      <c r="AQ81">
        <v>8.9131075516593601</v>
      </c>
      <c r="AR81">
        <v>16.57011578209142</v>
      </c>
      <c r="AS81">
        <v>14.080971095804633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43.076504160216082</v>
      </c>
      <c r="BB81">
        <f t="shared" si="1"/>
        <v>987.46187287844839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513.82376361756872</v>
      </c>
      <c r="L82">
        <v>6.3244302934205505</v>
      </c>
      <c r="M82">
        <v>59.669309745938484</v>
      </c>
      <c r="N82">
        <v>51.498053873667132</v>
      </c>
      <c r="O82">
        <v>36.334691664313731</v>
      </c>
      <c r="P82">
        <v>22.906996457975612</v>
      </c>
      <c r="Q82">
        <v>6.2212746346626231</v>
      </c>
      <c r="R82">
        <v>12.884519185748051</v>
      </c>
      <c r="S82">
        <v>7.8182256339614877</v>
      </c>
      <c r="T82">
        <v>0</v>
      </c>
      <c r="U82">
        <v>54.017600275633335</v>
      </c>
      <c r="V82">
        <v>7.9851955444475644</v>
      </c>
      <c r="W82">
        <v>15.359944386576064</v>
      </c>
      <c r="X82">
        <v>65.118573747510794</v>
      </c>
      <c r="Y82">
        <v>0</v>
      </c>
      <c r="Z82">
        <v>5.786297282404508</v>
      </c>
      <c r="AA82">
        <v>12.404066351909831</v>
      </c>
      <c r="AB82">
        <v>5.8420280299519929</v>
      </c>
      <c r="AC82">
        <v>8.6580915838029622</v>
      </c>
      <c r="AD82">
        <v>0</v>
      </c>
      <c r="AE82">
        <v>0</v>
      </c>
      <c r="AF82">
        <v>17.327135919432269</v>
      </c>
      <c r="AG82">
        <v>28.940390212899189</v>
      </c>
      <c r="AH82">
        <v>9.2918436830515549</v>
      </c>
      <c r="AI82">
        <v>0</v>
      </c>
      <c r="AJ82">
        <v>0</v>
      </c>
      <c r="AK82">
        <v>11.343040412231264</v>
      </c>
      <c r="AL82">
        <v>9.5846641001792285</v>
      </c>
      <c r="AM82">
        <v>7.0530567689417669</v>
      </c>
      <c r="AN82">
        <v>0</v>
      </c>
      <c r="AO82">
        <v>0</v>
      </c>
      <c r="AP82">
        <v>2.2619689217282404</v>
      </c>
      <c r="AQ82">
        <v>8.9131075516593601</v>
      </c>
      <c r="AR82">
        <v>16.57011578209142</v>
      </c>
      <c r="AS82">
        <v>14.080971095804633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42.553209112463925</v>
      </c>
      <c r="BB82">
        <f t="shared" si="1"/>
        <v>975.46614764504841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513.82376361756872</v>
      </c>
      <c r="L83">
        <v>6.3244302934205505</v>
      </c>
      <c r="M83">
        <v>59.669309745938484</v>
      </c>
      <c r="N83">
        <v>51.498053873667132</v>
      </c>
      <c r="O83">
        <v>36.334691664313731</v>
      </c>
      <c r="P83">
        <v>22.906996457975612</v>
      </c>
      <c r="Q83">
        <v>6.2212746346626231</v>
      </c>
      <c r="R83">
        <v>12.884519185748051</v>
      </c>
      <c r="S83">
        <v>7.8182256339614877</v>
      </c>
      <c r="T83">
        <v>0</v>
      </c>
      <c r="U83">
        <v>51.406562794124739</v>
      </c>
      <c r="V83">
        <v>7.9851955444475644</v>
      </c>
      <c r="W83">
        <v>15.359944386576064</v>
      </c>
      <c r="X83">
        <v>65.118573747510794</v>
      </c>
      <c r="Y83">
        <v>0</v>
      </c>
      <c r="Z83">
        <v>5.786297282404508</v>
      </c>
      <c r="AA83">
        <v>12.404066351909831</v>
      </c>
      <c r="AB83">
        <v>5.8420280299519929</v>
      </c>
      <c r="AC83">
        <v>8.6580915838029622</v>
      </c>
      <c r="AD83">
        <v>0</v>
      </c>
      <c r="AE83">
        <v>0</v>
      </c>
      <c r="AF83">
        <v>17.327135919432269</v>
      </c>
      <c r="AG83">
        <v>28.940390212899189</v>
      </c>
      <c r="AH83">
        <v>0</v>
      </c>
      <c r="AI83">
        <v>0</v>
      </c>
      <c r="AJ83">
        <v>0</v>
      </c>
      <c r="AK83">
        <v>11.343040412231264</v>
      </c>
      <c r="AL83">
        <v>9.5846641001792285</v>
      </c>
      <c r="AM83">
        <v>7.0530567689417669</v>
      </c>
      <c r="AN83">
        <v>0</v>
      </c>
      <c r="AO83">
        <v>0</v>
      </c>
      <c r="AP83">
        <v>1.2440828152786474</v>
      </c>
      <c r="AQ83">
        <v>0</v>
      </c>
      <c r="AR83">
        <v>16.57011578209142</v>
      </c>
      <c r="AS83">
        <v>14.080971095804633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41.640553144876357</v>
      </c>
      <c r="BB83">
        <f t="shared" si="1"/>
        <v>954.544928789967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513.82376361756872</v>
      </c>
      <c r="L84">
        <v>6.3244302934205505</v>
      </c>
      <c r="M84">
        <v>59.669309745938484</v>
      </c>
      <c r="N84">
        <v>51.498053873667132</v>
      </c>
      <c r="O84">
        <v>36.334691664313731</v>
      </c>
      <c r="P84">
        <v>22.906996457975612</v>
      </c>
      <c r="Q84">
        <v>6.2212746346626231</v>
      </c>
      <c r="R84">
        <v>12.884519185748051</v>
      </c>
      <c r="S84">
        <v>7.8182256339614877</v>
      </c>
      <c r="T84">
        <v>0</v>
      </c>
      <c r="U84">
        <v>48.791518656973011</v>
      </c>
      <c r="V84">
        <v>7.9851955444475644</v>
      </c>
      <c r="W84">
        <v>15.359944386576064</v>
      </c>
      <c r="X84">
        <v>65.118573747510794</v>
      </c>
      <c r="Y84">
        <v>0</v>
      </c>
      <c r="Z84">
        <v>5.786297282404508</v>
      </c>
      <c r="AA84">
        <v>12.404066351909831</v>
      </c>
      <c r="AB84">
        <v>5.8420280299519929</v>
      </c>
      <c r="AC84">
        <v>4.3247776306616563</v>
      </c>
      <c r="AD84">
        <v>0</v>
      </c>
      <c r="AE84">
        <v>0</v>
      </c>
      <c r="AF84">
        <v>17.327135919432269</v>
      </c>
      <c r="AG84">
        <v>28.940390212899189</v>
      </c>
      <c r="AH84">
        <v>0</v>
      </c>
      <c r="AI84">
        <v>0</v>
      </c>
      <c r="AJ84">
        <v>0</v>
      </c>
      <c r="AK84">
        <v>11.343040412231264</v>
      </c>
      <c r="AL84">
        <v>9.5846641001792285</v>
      </c>
      <c r="AM84">
        <v>7.0530567689417669</v>
      </c>
      <c r="AN84">
        <v>0</v>
      </c>
      <c r="AO84">
        <v>0</v>
      </c>
      <c r="AP84">
        <v>1.2440828152786474</v>
      </c>
      <c r="AQ84">
        <v>0</v>
      </c>
      <c r="AR84">
        <v>16.57011578209142</v>
      </c>
      <c r="AS84">
        <v>14.080971095804633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41.350111776702114</v>
      </c>
      <c r="BB84">
        <f t="shared" si="1"/>
        <v>947.88701206784822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513.82376361756872</v>
      </c>
      <c r="L85">
        <v>6.3244302934205505</v>
      </c>
      <c r="M85">
        <v>59.669309745938484</v>
      </c>
      <c r="N85">
        <v>51.498053873667132</v>
      </c>
      <c r="O85">
        <v>36.334691664313731</v>
      </c>
      <c r="P85">
        <v>22.906996457975612</v>
      </c>
      <c r="Q85">
        <v>6.2212746346626231</v>
      </c>
      <c r="R85">
        <v>12.884519185748051</v>
      </c>
      <c r="S85">
        <v>7.8182256339614877</v>
      </c>
      <c r="T85">
        <v>0</v>
      </c>
      <c r="U85">
        <v>47.224252596028435</v>
      </c>
      <c r="V85">
        <v>7.9851955444475644</v>
      </c>
      <c r="W85">
        <v>15.359944386576064</v>
      </c>
      <c r="X85">
        <v>65.118573747510794</v>
      </c>
      <c r="Y85">
        <v>0</v>
      </c>
      <c r="Z85">
        <v>5.786297282404508</v>
      </c>
      <c r="AA85">
        <v>12.404066351909831</v>
      </c>
      <c r="AB85">
        <v>0</v>
      </c>
      <c r="AC85">
        <v>4.3247776306616563</v>
      </c>
      <c r="AD85">
        <v>0</v>
      </c>
      <c r="AE85">
        <v>0</v>
      </c>
      <c r="AF85">
        <v>17.327135919432269</v>
      </c>
      <c r="AG85">
        <v>28.940390212899189</v>
      </c>
      <c r="AH85">
        <v>0</v>
      </c>
      <c r="AI85">
        <v>0</v>
      </c>
      <c r="AJ85">
        <v>0</v>
      </c>
      <c r="AK85">
        <v>11.343040412231264</v>
      </c>
      <c r="AL85">
        <v>9.5846641001792285</v>
      </c>
      <c r="AM85">
        <v>7.0530567689417669</v>
      </c>
      <c r="AN85">
        <v>0</v>
      </c>
      <c r="AO85">
        <v>0</v>
      </c>
      <c r="AP85">
        <v>1.2440828152786474</v>
      </c>
      <c r="AQ85">
        <v>0</v>
      </c>
      <c r="AR85">
        <v>16.57011578209142</v>
      </c>
      <c r="AS85">
        <v>14.080971095804633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41.040403283702638</v>
      </c>
      <c r="BB85">
        <f t="shared" si="1"/>
        <v>940.78742646995113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513.82376361756872</v>
      </c>
      <c r="L86">
        <v>6.3244302934205505</v>
      </c>
      <c r="M86">
        <v>59.669309745938484</v>
      </c>
      <c r="N86">
        <v>51.498053873667132</v>
      </c>
      <c r="O86">
        <v>36.334691664313731</v>
      </c>
      <c r="P86">
        <v>22.906996457975612</v>
      </c>
      <c r="Q86">
        <v>6.2212746346626231</v>
      </c>
      <c r="R86">
        <v>12.884519185748051</v>
      </c>
      <c r="S86">
        <v>7.8182256339614877</v>
      </c>
      <c r="T86">
        <v>0</v>
      </c>
      <c r="U86">
        <v>41.619433968257582</v>
      </c>
      <c r="V86">
        <v>7.9851955444475644</v>
      </c>
      <c r="W86">
        <v>15.359944386576064</v>
      </c>
      <c r="X86">
        <v>65.118573747510794</v>
      </c>
      <c r="Y86">
        <v>0</v>
      </c>
      <c r="Z86">
        <v>5.786297282404508</v>
      </c>
      <c r="AA86">
        <v>12.404066351909831</v>
      </c>
      <c r="AB86">
        <v>0</v>
      </c>
      <c r="AC86">
        <v>4.3247776306616563</v>
      </c>
      <c r="AD86">
        <v>0</v>
      </c>
      <c r="AE86">
        <v>0</v>
      </c>
      <c r="AF86">
        <v>17.327135919432269</v>
      </c>
      <c r="AG86">
        <v>28.940390212899189</v>
      </c>
      <c r="AH86">
        <v>0</v>
      </c>
      <c r="AI86">
        <v>0</v>
      </c>
      <c r="AJ86">
        <v>0</v>
      </c>
      <c r="AK86">
        <v>11.343040412231264</v>
      </c>
      <c r="AL86">
        <v>9.5846641001792285</v>
      </c>
      <c r="AM86">
        <v>7.0530567689417669</v>
      </c>
      <c r="AN86">
        <v>0</v>
      </c>
      <c r="AO86">
        <v>0</v>
      </c>
      <c r="AP86">
        <v>1.2440828152786474</v>
      </c>
      <c r="AQ86">
        <v>0</v>
      </c>
      <c r="AR86">
        <v>16.57011578209142</v>
      </c>
      <c r="AS86">
        <v>14.080971095804633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40.806121865061819</v>
      </c>
      <c r="BB86">
        <f t="shared" si="1"/>
        <v>935.41688926082099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513.82376361756872</v>
      </c>
      <c r="L87">
        <v>6.3244302934205505</v>
      </c>
      <c r="M87">
        <v>59.669309745938484</v>
      </c>
      <c r="N87">
        <v>51.498053873667132</v>
      </c>
      <c r="O87">
        <v>36.334691664313731</v>
      </c>
      <c r="P87">
        <v>22.906996457975612</v>
      </c>
      <c r="Q87">
        <v>6.2212746346626231</v>
      </c>
      <c r="R87">
        <v>12.884519185748051</v>
      </c>
      <c r="S87">
        <v>7.8182256339614877</v>
      </c>
      <c r="T87">
        <v>0</v>
      </c>
      <c r="U87">
        <v>41.619433968257582</v>
      </c>
      <c r="V87">
        <v>7.9851955444475644</v>
      </c>
      <c r="W87">
        <v>15.359944386576064</v>
      </c>
      <c r="X87">
        <v>65.118573747510794</v>
      </c>
      <c r="Y87">
        <v>0</v>
      </c>
      <c r="Z87">
        <v>5.786297282404508</v>
      </c>
      <c r="AA87">
        <v>12.404066351909831</v>
      </c>
      <c r="AB87">
        <v>0</v>
      </c>
      <c r="AC87">
        <v>0</v>
      </c>
      <c r="AD87">
        <v>0</v>
      </c>
      <c r="AE87">
        <v>0</v>
      </c>
      <c r="AF87">
        <v>17.327135919432269</v>
      </c>
      <c r="AG87">
        <v>28.940390212899189</v>
      </c>
      <c r="AH87">
        <v>0</v>
      </c>
      <c r="AI87">
        <v>0</v>
      </c>
      <c r="AJ87">
        <v>0</v>
      </c>
      <c r="AK87">
        <v>11.343040412231264</v>
      </c>
      <c r="AL87">
        <v>9.5846641001792285</v>
      </c>
      <c r="AM87">
        <v>7.0530567689417669</v>
      </c>
      <c r="AN87">
        <v>0</v>
      </c>
      <c r="AO87">
        <v>0</v>
      </c>
      <c r="AP87">
        <v>1.2440828152786474</v>
      </c>
      <c r="AQ87">
        <v>0</v>
      </c>
      <c r="AR87">
        <v>16.57011578209142</v>
      </c>
      <c r="AS87">
        <v>14.080971095804633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40.625346160100158</v>
      </c>
      <c r="BB87">
        <f t="shared" si="1"/>
        <v>931.27288733512103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513.82376361756872</v>
      </c>
      <c r="L88">
        <v>6.3244302934205505</v>
      </c>
      <c r="M88">
        <v>59.669309745938484</v>
      </c>
      <c r="N88">
        <v>51.498053873667132</v>
      </c>
      <c r="O88">
        <v>36.334691664313731</v>
      </c>
      <c r="P88">
        <v>22.906996457975612</v>
      </c>
      <c r="Q88">
        <v>6.2212746346626231</v>
      </c>
      <c r="R88">
        <v>12.884519185748051</v>
      </c>
      <c r="S88">
        <v>7.8182256339614877</v>
      </c>
      <c r="T88">
        <v>0</v>
      </c>
      <c r="U88">
        <v>41.619433968257582</v>
      </c>
      <c r="V88">
        <v>7.9851955444475644</v>
      </c>
      <c r="W88">
        <v>15.359944386576064</v>
      </c>
      <c r="X88">
        <v>65.118573747510794</v>
      </c>
      <c r="Y88">
        <v>0</v>
      </c>
      <c r="Z88">
        <v>5.786297282404508</v>
      </c>
      <c r="AA88">
        <v>12.404066351909831</v>
      </c>
      <c r="AB88">
        <v>0</v>
      </c>
      <c r="AC88">
        <v>0</v>
      </c>
      <c r="AD88">
        <v>0</v>
      </c>
      <c r="AE88">
        <v>0</v>
      </c>
      <c r="AF88">
        <v>17.327135919432269</v>
      </c>
      <c r="AG88">
        <v>28.940390212899189</v>
      </c>
      <c r="AH88">
        <v>0</v>
      </c>
      <c r="AI88">
        <v>0</v>
      </c>
      <c r="AJ88">
        <v>0</v>
      </c>
      <c r="AK88">
        <v>11.343040412231264</v>
      </c>
      <c r="AL88">
        <v>9.5846641001792285</v>
      </c>
      <c r="AM88">
        <v>7.0530567689417669</v>
      </c>
      <c r="AN88">
        <v>0</v>
      </c>
      <c r="AO88">
        <v>0</v>
      </c>
      <c r="AP88">
        <v>1.2440828152786474</v>
      </c>
      <c r="AQ88">
        <v>0</v>
      </c>
      <c r="AR88">
        <v>16.57011578209142</v>
      </c>
      <c r="AS88">
        <v>14.080971095804633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40.625346160100158</v>
      </c>
      <c r="BB88">
        <f t="shared" si="1"/>
        <v>931.27288733512103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513.82376361756872</v>
      </c>
      <c r="L89">
        <v>6.3244302934205505</v>
      </c>
      <c r="M89">
        <v>59.669309745938484</v>
      </c>
      <c r="N89">
        <v>51.498053873667132</v>
      </c>
      <c r="O89">
        <v>36.334691664313731</v>
      </c>
      <c r="P89">
        <v>22.906996457975612</v>
      </c>
      <c r="Q89">
        <v>6.2212746346626231</v>
      </c>
      <c r="R89">
        <v>12.884519185748051</v>
      </c>
      <c r="S89">
        <v>7.8182256339614877</v>
      </c>
      <c r="T89">
        <v>0</v>
      </c>
      <c r="U89">
        <v>41.619433968257582</v>
      </c>
      <c r="V89">
        <v>7.9851955444475644</v>
      </c>
      <c r="W89">
        <v>15.359944386576064</v>
      </c>
      <c r="X89">
        <v>65.118573747510794</v>
      </c>
      <c r="Y89">
        <v>0</v>
      </c>
      <c r="Z89">
        <v>5.786297282404508</v>
      </c>
      <c r="AA89">
        <v>7.8467017307451474</v>
      </c>
      <c r="AB89">
        <v>0</v>
      </c>
      <c r="AC89">
        <v>0</v>
      </c>
      <c r="AD89">
        <v>0</v>
      </c>
      <c r="AE89">
        <v>0</v>
      </c>
      <c r="AF89">
        <v>11.366600851492382</v>
      </c>
      <c r="AG89">
        <v>28.940390212899189</v>
      </c>
      <c r="AH89">
        <v>0</v>
      </c>
      <c r="AI89">
        <v>0</v>
      </c>
      <c r="AJ89">
        <v>0</v>
      </c>
      <c r="AK89">
        <v>11.343040412231264</v>
      </c>
      <c r="AL89">
        <v>9.5846641001792285</v>
      </c>
      <c r="AM89">
        <v>7.0530567689417669</v>
      </c>
      <c r="AN89">
        <v>0</v>
      </c>
      <c r="AO89">
        <v>0</v>
      </c>
      <c r="AP89">
        <v>1.2440828152786474</v>
      </c>
      <c r="AQ89">
        <v>0</v>
      </c>
      <c r="AR89">
        <v>16.57011578209142</v>
      </c>
      <c r="AS89">
        <v>14.080971095804633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40.185697953095591</v>
      </c>
      <c r="BB89">
        <f t="shared" si="1"/>
        <v>921.19463585302117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513.82376361756872</v>
      </c>
      <c r="L90">
        <v>6.3244302934205505</v>
      </c>
      <c r="M90">
        <v>59.669309745938484</v>
      </c>
      <c r="N90">
        <v>51.498053873667132</v>
      </c>
      <c r="O90">
        <v>36.334691664313731</v>
      </c>
      <c r="P90">
        <v>22.906996457975612</v>
      </c>
      <c r="Q90">
        <v>6.2212746346626231</v>
      </c>
      <c r="R90">
        <v>12.884519185748051</v>
      </c>
      <c r="S90">
        <v>7.8182256339614877</v>
      </c>
      <c r="T90">
        <v>0</v>
      </c>
      <c r="U90">
        <v>41.619433968257582</v>
      </c>
      <c r="V90">
        <v>7.9851955444475644</v>
      </c>
      <c r="W90">
        <v>15.359944386576064</v>
      </c>
      <c r="X90">
        <v>65.118573747510794</v>
      </c>
      <c r="Y90">
        <v>0</v>
      </c>
      <c r="Z90">
        <v>5.786297282404508</v>
      </c>
      <c r="AA90">
        <v>7.8467017307451474</v>
      </c>
      <c r="AB90">
        <v>0</v>
      </c>
      <c r="AC90">
        <v>0</v>
      </c>
      <c r="AD90">
        <v>0</v>
      </c>
      <c r="AE90">
        <v>0</v>
      </c>
      <c r="AF90">
        <v>11.366600851492382</v>
      </c>
      <c r="AG90">
        <v>28.940390212899189</v>
      </c>
      <c r="AH90">
        <v>0</v>
      </c>
      <c r="AI90">
        <v>0</v>
      </c>
      <c r="AJ90">
        <v>0</v>
      </c>
      <c r="AK90">
        <v>11.343040412231264</v>
      </c>
      <c r="AL90">
        <v>9.5846641001792285</v>
      </c>
      <c r="AM90">
        <v>7.0530567689417669</v>
      </c>
      <c r="AN90">
        <v>0</v>
      </c>
      <c r="AO90">
        <v>0</v>
      </c>
      <c r="AP90">
        <v>1.2440828152786474</v>
      </c>
      <c r="AQ90">
        <v>0</v>
      </c>
      <c r="AR90">
        <v>16.57011578209142</v>
      </c>
      <c r="AS90">
        <v>14.080971095804633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40.185697953095591</v>
      </c>
      <c r="BB90">
        <f t="shared" si="1"/>
        <v>921.19463585302117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513.82376361756872</v>
      </c>
      <c r="L91">
        <v>6.3244302934205505</v>
      </c>
      <c r="M91">
        <v>59.669309745938484</v>
      </c>
      <c r="N91">
        <v>51.498053873667132</v>
      </c>
      <c r="O91">
        <v>36.334691664313731</v>
      </c>
      <c r="P91">
        <v>22.906996457975612</v>
      </c>
      <c r="Q91">
        <v>6.2212746346626231</v>
      </c>
      <c r="R91">
        <v>12.884519185748051</v>
      </c>
      <c r="S91">
        <v>7.8197343981321126</v>
      </c>
      <c r="T91">
        <v>0</v>
      </c>
      <c r="U91">
        <v>41.619433968257582</v>
      </c>
      <c r="V91">
        <v>7.9851955444475644</v>
      </c>
      <c r="W91">
        <v>15.359944386576064</v>
      </c>
      <c r="X91">
        <v>65.118573747510794</v>
      </c>
      <c r="Y91">
        <v>0</v>
      </c>
      <c r="Z91">
        <v>5.786297282404508</v>
      </c>
      <c r="AA91">
        <v>6.172738737633062</v>
      </c>
      <c r="AB91">
        <v>0</v>
      </c>
      <c r="AC91">
        <v>0</v>
      </c>
      <c r="AD91">
        <v>0</v>
      </c>
      <c r="AE91">
        <v>0</v>
      </c>
      <c r="AF91">
        <v>11.366600851492382</v>
      </c>
      <c r="AG91">
        <v>28.940390212899189</v>
      </c>
      <c r="AH91">
        <v>0</v>
      </c>
      <c r="AI91">
        <v>0</v>
      </c>
      <c r="AJ91">
        <v>0</v>
      </c>
      <c r="AK91">
        <v>11.343040412231264</v>
      </c>
      <c r="AL91">
        <v>9.5846641001792285</v>
      </c>
      <c r="AM91">
        <v>7.0530567689417669</v>
      </c>
      <c r="AN91">
        <v>0</v>
      </c>
      <c r="AO91">
        <v>0</v>
      </c>
      <c r="AP91">
        <v>1.2440828152786474</v>
      </c>
      <c r="AQ91">
        <v>0</v>
      </c>
      <c r="AR91">
        <v>16.57011578209142</v>
      </c>
      <c r="AS91">
        <v>14.080971095804633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40.115789366325835</v>
      </c>
      <c r="BB91">
        <f t="shared" si="1"/>
        <v>919.59209021084939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442.24586887148456</v>
      </c>
      <c r="L92">
        <v>6.3244302934205505</v>
      </c>
      <c r="M92">
        <v>59.669309745938484</v>
      </c>
      <c r="N92">
        <v>51.498053873667132</v>
      </c>
      <c r="O92">
        <v>36.334691664313731</v>
      </c>
      <c r="P92">
        <v>22.906996457975612</v>
      </c>
      <c r="Q92">
        <v>6.2212746346626231</v>
      </c>
      <c r="R92">
        <v>12.884519185748051</v>
      </c>
      <c r="S92">
        <v>7.8182256339614877</v>
      </c>
      <c r="T92">
        <v>0</v>
      </c>
      <c r="U92">
        <v>41.619433968257582</v>
      </c>
      <c r="V92">
        <v>7.9851955444475644</v>
      </c>
      <c r="W92">
        <v>15.359944386576064</v>
      </c>
      <c r="X92">
        <v>65.118573747510794</v>
      </c>
      <c r="Y92">
        <v>0</v>
      </c>
      <c r="Z92">
        <v>5.786297282404508</v>
      </c>
      <c r="AA92">
        <v>6.0332420889167189</v>
      </c>
      <c r="AB92">
        <v>0</v>
      </c>
      <c r="AC92">
        <v>0</v>
      </c>
      <c r="AD92">
        <v>0</v>
      </c>
      <c r="AE92">
        <v>0</v>
      </c>
      <c r="AF92">
        <v>11.366600851492382</v>
      </c>
      <c r="AG92">
        <v>28.940390212899189</v>
      </c>
      <c r="AH92">
        <v>0</v>
      </c>
      <c r="AI92">
        <v>0</v>
      </c>
      <c r="AJ92">
        <v>0</v>
      </c>
      <c r="AK92">
        <v>11.343040412231264</v>
      </c>
      <c r="AL92">
        <v>9.5846641001792285</v>
      </c>
      <c r="AM92">
        <v>7.0530567689417669</v>
      </c>
      <c r="AN92">
        <v>0</v>
      </c>
      <c r="AO92">
        <v>0</v>
      </c>
      <c r="AP92">
        <v>1.2440828152786474</v>
      </c>
      <c r="AQ92">
        <v>0</v>
      </c>
      <c r="AR92">
        <v>16.57011578209142</v>
      </c>
      <c r="AS92">
        <v>14.080971095804633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37.117939339680895</v>
      </c>
      <c r="BB92">
        <f t="shared" si="1"/>
        <v>850.87104007852338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465.23658414079404</v>
      </c>
      <c r="L93">
        <v>6.3244302934205505</v>
      </c>
      <c r="M93">
        <v>59.669309745938484</v>
      </c>
      <c r="N93">
        <v>51.498053873667132</v>
      </c>
      <c r="O93">
        <v>36.334691664313731</v>
      </c>
      <c r="P93">
        <v>22.906996457975612</v>
      </c>
      <c r="Q93">
        <v>6.2212746346626231</v>
      </c>
      <c r="R93">
        <v>12.884519185748051</v>
      </c>
      <c r="S93">
        <v>7.8182256339614877</v>
      </c>
      <c r="T93">
        <v>0</v>
      </c>
      <c r="U93">
        <v>41.619433968257582</v>
      </c>
      <c r="V93">
        <v>7.9851955444475644</v>
      </c>
      <c r="W93">
        <v>15.359944386576064</v>
      </c>
      <c r="X93">
        <v>65.118573747510794</v>
      </c>
      <c r="Y93">
        <v>0</v>
      </c>
      <c r="Z93">
        <v>2.893148641202254</v>
      </c>
      <c r="AA93">
        <v>1.6739629931120852</v>
      </c>
      <c r="AB93">
        <v>0</v>
      </c>
      <c r="AC93">
        <v>0</v>
      </c>
      <c r="AD93">
        <v>0</v>
      </c>
      <c r="AE93">
        <v>0</v>
      </c>
      <c r="AF93">
        <v>5.82191792391985</v>
      </c>
      <c r="AG93">
        <v>28.940390212899189</v>
      </c>
      <c r="AH93">
        <v>0</v>
      </c>
      <c r="AI93">
        <v>0</v>
      </c>
      <c r="AJ93">
        <v>0</v>
      </c>
      <c r="AK93">
        <v>11.343040412231264</v>
      </c>
      <c r="AL93">
        <v>9.5846641001792285</v>
      </c>
      <c r="AM93">
        <v>7.0530567689417669</v>
      </c>
      <c r="AN93">
        <v>0</v>
      </c>
      <c r="AO93">
        <v>0</v>
      </c>
      <c r="AP93">
        <v>1.2440828152786474</v>
      </c>
      <c r="AQ93">
        <v>0</v>
      </c>
      <c r="AR93">
        <v>16.57011578209142</v>
      </c>
      <c r="AS93">
        <v>14.080971095804633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37.544032012158617</v>
      </c>
      <c r="BB93">
        <f t="shared" si="1"/>
        <v>860.6385520107757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438.23809648948162</v>
      </c>
      <c r="L94">
        <v>6.3244302934205505</v>
      </c>
      <c r="M94">
        <v>59.669309745938484</v>
      </c>
      <c r="N94">
        <v>51.498053873667132</v>
      </c>
      <c r="O94">
        <v>36.334691664313731</v>
      </c>
      <c r="P94">
        <v>22.906996457975612</v>
      </c>
      <c r="Q94">
        <v>6.2212746346626231</v>
      </c>
      <c r="R94">
        <v>12.884519185748051</v>
      </c>
      <c r="S94">
        <v>7.8182256339614877</v>
      </c>
      <c r="T94">
        <v>0</v>
      </c>
      <c r="U94">
        <v>41.619433968257582</v>
      </c>
      <c r="V94">
        <v>7.9851955444475644</v>
      </c>
      <c r="W94">
        <v>15.359944386576064</v>
      </c>
      <c r="X94">
        <v>65.118573747510794</v>
      </c>
      <c r="Y94">
        <v>0</v>
      </c>
      <c r="Z94">
        <v>2.893148641202254</v>
      </c>
      <c r="AA94">
        <v>1.6739629931120852</v>
      </c>
      <c r="AB94">
        <v>0</v>
      </c>
      <c r="AC94">
        <v>0</v>
      </c>
      <c r="AD94">
        <v>0</v>
      </c>
      <c r="AE94">
        <v>0</v>
      </c>
      <c r="AF94">
        <v>5.6833007798998123</v>
      </c>
      <c r="AG94">
        <v>28.940390212899189</v>
      </c>
      <c r="AH94">
        <v>0</v>
      </c>
      <c r="AI94">
        <v>0</v>
      </c>
      <c r="AJ94">
        <v>0</v>
      </c>
      <c r="AK94">
        <v>11.343040412231264</v>
      </c>
      <c r="AL94">
        <v>9.5846641001792285</v>
      </c>
      <c r="AM94">
        <v>7.0530567689417669</v>
      </c>
      <c r="AN94">
        <v>0</v>
      </c>
      <c r="AO94">
        <v>0</v>
      </c>
      <c r="AP94">
        <v>1.2440828152786474</v>
      </c>
      <c r="AQ94">
        <v>0</v>
      </c>
      <c r="AR94">
        <v>16.57011578209142</v>
      </c>
      <c r="AS94">
        <v>14.080971095804633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36.409701031713702</v>
      </c>
      <c r="BB94">
        <f t="shared" si="1"/>
        <v>834.63577819588829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405.06254538383649</v>
      </c>
      <c r="L95">
        <v>6.3244302934205505</v>
      </c>
      <c r="M95">
        <v>59.669309745938484</v>
      </c>
      <c r="N95">
        <v>51.498053873667132</v>
      </c>
      <c r="O95">
        <v>36.334691664313731</v>
      </c>
      <c r="P95">
        <v>22.906996457975612</v>
      </c>
      <c r="Q95">
        <v>6.2212746346626231</v>
      </c>
      <c r="R95">
        <v>12.884519185748051</v>
      </c>
      <c r="S95">
        <v>7.8182256339614877</v>
      </c>
      <c r="T95">
        <v>0</v>
      </c>
      <c r="U95">
        <v>41.619433968257582</v>
      </c>
      <c r="V95">
        <v>7.9851955444475644</v>
      </c>
      <c r="W95">
        <v>15.359944386576064</v>
      </c>
      <c r="X95">
        <v>65.118573747510794</v>
      </c>
      <c r="Y95">
        <v>0</v>
      </c>
      <c r="Z95">
        <v>2.893148641202254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5.6833007798998123</v>
      </c>
      <c r="AG95">
        <v>28.940390212899189</v>
      </c>
      <c r="AH95">
        <v>0</v>
      </c>
      <c r="AI95">
        <v>0</v>
      </c>
      <c r="AJ95">
        <v>0</v>
      </c>
      <c r="AK95">
        <v>11.343040412231264</v>
      </c>
      <c r="AL95">
        <v>9.5846641001792285</v>
      </c>
      <c r="AM95">
        <v>7.0530567689417669</v>
      </c>
      <c r="AN95">
        <v>0</v>
      </c>
      <c r="AO95">
        <v>0</v>
      </c>
      <c r="AP95">
        <v>1.2440828152786474</v>
      </c>
      <c r="AQ95">
        <v>0</v>
      </c>
      <c r="AR95">
        <v>16.57011578209142</v>
      </c>
      <c r="AS95">
        <v>14.080971095804633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34.95299134238568</v>
      </c>
      <c r="BB95">
        <f t="shared" si="1"/>
        <v>801.24297378645906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368.87895938331098</v>
      </c>
      <c r="L96">
        <v>6.3244302934205505</v>
      </c>
      <c r="M96">
        <v>59.669309745938484</v>
      </c>
      <c r="N96">
        <v>51.498053873667132</v>
      </c>
      <c r="O96">
        <v>36.334691664313731</v>
      </c>
      <c r="P96">
        <v>22.906996457975612</v>
      </c>
      <c r="Q96">
        <v>6.222609037415114</v>
      </c>
      <c r="R96">
        <v>12.884519185748051</v>
      </c>
      <c r="S96">
        <v>7.8199036387671317</v>
      </c>
      <c r="T96">
        <v>0</v>
      </c>
      <c r="U96">
        <v>41.619433968257582</v>
      </c>
      <c r="V96">
        <v>7.9851955444475644</v>
      </c>
      <c r="W96">
        <v>15.359944386576064</v>
      </c>
      <c r="X96">
        <v>65.118573747510794</v>
      </c>
      <c r="Y96">
        <v>0</v>
      </c>
      <c r="Z96">
        <v>2.893148641202254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5.6833007798998123</v>
      </c>
      <c r="AG96">
        <v>28.940390212899189</v>
      </c>
      <c r="AH96">
        <v>0</v>
      </c>
      <c r="AI96">
        <v>0</v>
      </c>
      <c r="AJ96">
        <v>0</v>
      </c>
      <c r="AK96">
        <v>11.343040412231264</v>
      </c>
      <c r="AL96">
        <v>9.5846641001792285</v>
      </c>
      <c r="AM96">
        <v>7.0530567689417669</v>
      </c>
      <c r="AN96">
        <v>0</v>
      </c>
      <c r="AO96">
        <v>0</v>
      </c>
      <c r="AP96">
        <v>1.2440828152786474</v>
      </c>
      <c r="AQ96">
        <v>0</v>
      </c>
      <c r="AR96">
        <v>16.57011578209142</v>
      </c>
      <c r="AS96">
        <v>14.080971095804633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33.440643366199616</v>
      </c>
      <c r="BB96">
        <f t="shared" si="1"/>
        <v>766.57474816967772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339.7310384782495</v>
      </c>
      <c r="L97">
        <v>6.3244302934205505</v>
      </c>
      <c r="M97">
        <v>59.669309745938484</v>
      </c>
      <c r="N97">
        <v>51.498053873667132</v>
      </c>
      <c r="O97">
        <v>36.334691664313731</v>
      </c>
      <c r="P97">
        <v>22.906996457975612</v>
      </c>
      <c r="Q97">
        <v>6.2227651274670102</v>
      </c>
      <c r="R97">
        <v>12.884519185748051</v>
      </c>
      <c r="S97">
        <v>7.8198006679190151</v>
      </c>
      <c r="T97">
        <v>0</v>
      </c>
      <c r="U97">
        <v>41.088343570345444</v>
      </c>
      <c r="V97">
        <v>7.9851955444475644</v>
      </c>
      <c r="W97">
        <v>15.359944386576064</v>
      </c>
      <c r="X97">
        <v>65.118573747510794</v>
      </c>
      <c r="Y97">
        <v>0</v>
      </c>
      <c r="Z97">
        <v>2.893148641202254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5.6833007798998123</v>
      </c>
      <c r="AG97">
        <v>28.940390212899189</v>
      </c>
      <c r="AH97">
        <v>0</v>
      </c>
      <c r="AI97">
        <v>0</v>
      </c>
      <c r="AJ97">
        <v>0</v>
      </c>
      <c r="AK97">
        <v>11.343040412231264</v>
      </c>
      <c r="AL97">
        <v>9.5846641001792285</v>
      </c>
      <c r="AM97">
        <v>7.0530567689417669</v>
      </c>
      <c r="AN97">
        <v>0</v>
      </c>
      <c r="AO97">
        <v>0</v>
      </c>
      <c r="AP97">
        <v>1.2440828152786474</v>
      </c>
      <c r="AQ97">
        <v>0</v>
      </c>
      <c r="AR97">
        <v>16.57011578209142</v>
      </c>
      <c r="AS97">
        <v>14.080971095804633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32.200062914118043</v>
      </c>
      <c r="BB97">
        <f t="shared" si="1"/>
        <v>738.1363704379894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312.59429570920855</v>
      </c>
      <c r="L98">
        <v>6.3244302934205505</v>
      </c>
      <c r="M98">
        <v>59.669309745938484</v>
      </c>
      <c r="N98">
        <v>51.498053873667132</v>
      </c>
      <c r="O98">
        <v>36.334691664313731</v>
      </c>
      <c r="P98">
        <v>22.906996457975612</v>
      </c>
      <c r="Q98">
        <v>6.2227651274670102</v>
      </c>
      <c r="R98">
        <v>12.884519185748051</v>
      </c>
      <c r="S98">
        <v>7.8198006679190151</v>
      </c>
      <c r="T98">
        <v>0</v>
      </c>
      <c r="U98">
        <v>41.088343570345444</v>
      </c>
      <c r="V98">
        <v>7.9851955444475644</v>
      </c>
      <c r="W98">
        <v>15.359944386576064</v>
      </c>
      <c r="X98">
        <v>65.118573747510794</v>
      </c>
      <c r="Y98">
        <v>0</v>
      </c>
      <c r="Z98">
        <v>2.893148641202254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5.6833007798998123</v>
      </c>
      <c r="AG98">
        <v>28.940390212899189</v>
      </c>
      <c r="AH98">
        <v>0</v>
      </c>
      <c r="AI98">
        <v>0</v>
      </c>
      <c r="AJ98">
        <v>0</v>
      </c>
      <c r="AK98">
        <v>11.343040412231264</v>
      </c>
      <c r="AL98">
        <v>9.5846641001792285</v>
      </c>
      <c r="AM98">
        <v>7.0530567689417669</v>
      </c>
      <c r="AN98">
        <v>0</v>
      </c>
      <c r="AO98">
        <v>0</v>
      </c>
      <c r="AP98">
        <v>1.2440828152786474</v>
      </c>
      <c r="AQ98">
        <v>0</v>
      </c>
      <c r="AR98">
        <v>16.57011578209142</v>
      </c>
      <c r="AS98">
        <v>14.080971095804633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31.065747066372104</v>
      </c>
      <c r="BB98">
        <f t="shared" si="1"/>
        <v>712.13394351669422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9.9519180874493625</v>
      </c>
      <c r="L99">
        <f t="shared" si="2"/>
        <v>0.10968899218094304</v>
      </c>
      <c r="M99">
        <f t="shared" si="2"/>
        <v>1.4836049206294597</v>
      </c>
      <c r="N99">
        <f t="shared" si="2"/>
        <v>1.2359532929680128</v>
      </c>
      <c r="O99">
        <f t="shared" si="2"/>
        <v>0.87203259994352877</v>
      </c>
      <c r="P99">
        <f t="shared" si="2"/>
        <v>0.55815230497680979</v>
      </c>
      <c r="Q99">
        <f t="shared" si="2"/>
        <v>0.13443827267083239</v>
      </c>
      <c r="R99">
        <f t="shared" si="2"/>
        <v>0.25645324601374875</v>
      </c>
      <c r="S99">
        <f t="shared" si="2"/>
        <v>0.16939066547524653</v>
      </c>
      <c r="T99">
        <f t="shared" si="2"/>
        <v>0</v>
      </c>
      <c r="U99">
        <f t="shared" si="2"/>
        <v>1.1917154703725441</v>
      </c>
      <c r="V99">
        <f t="shared" si="2"/>
        <v>0.15813136454008286</v>
      </c>
      <c r="W99">
        <f t="shared" si="2"/>
        <v>0.29871737045852065</v>
      </c>
      <c r="X99">
        <f t="shared" si="2"/>
        <v>1.2745665679424811</v>
      </c>
      <c r="Y99">
        <f t="shared" si="2"/>
        <v>0</v>
      </c>
      <c r="Z99">
        <f t="shared" si="2"/>
        <v>8.0647125298685063E-2</v>
      </c>
      <c r="AA99">
        <f t="shared" si="2"/>
        <v>0.13949343470006259</v>
      </c>
      <c r="AB99">
        <f t="shared" si="2"/>
        <v>9.4861422759862216E-2</v>
      </c>
      <c r="AC99">
        <f t="shared" si="2"/>
        <v>6.1798657555259831E-2</v>
      </c>
      <c r="AD99">
        <f t="shared" si="2"/>
        <v>5.3938963240450853E-2</v>
      </c>
      <c r="AE99">
        <f t="shared" si="2"/>
        <v>0</v>
      </c>
      <c r="AF99">
        <f t="shared" si="2"/>
        <v>0.21499510484697879</v>
      </c>
      <c r="AG99">
        <f t="shared" si="2"/>
        <v>0.69456936510958156</v>
      </c>
      <c r="AH99">
        <f t="shared" si="2"/>
        <v>0.2956495771096066</v>
      </c>
      <c r="AI99">
        <f t="shared" si="2"/>
        <v>1.1946421423763304E-2</v>
      </c>
      <c r="AJ99">
        <f t="shared" si="2"/>
        <v>0</v>
      </c>
      <c r="AK99">
        <f t="shared" si="2"/>
        <v>0.27223296989355061</v>
      </c>
      <c r="AL99">
        <f t="shared" si="2"/>
        <v>0.31324425150849394</v>
      </c>
      <c r="AM99">
        <f t="shared" si="2"/>
        <v>0.13087418032049669</v>
      </c>
      <c r="AN99">
        <f t="shared" si="2"/>
        <v>0</v>
      </c>
      <c r="AO99">
        <f t="shared" si="2"/>
        <v>0</v>
      </c>
      <c r="AP99">
        <f t="shared" si="2"/>
        <v>3.1667563529117065E-2</v>
      </c>
      <c r="AQ99">
        <f t="shared" si="2"/>
        <v>0.39797025218159077</v>
      </c>
      <c r="AR99">
        <f t="shared" si="2"/>
        <v>0.39943726038822697</v>
      </c>
      <c r="AS99">
        <f t="shared" si="2"/>
        <v>0.33693497148653739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0.88720603149750477</v>
      </c>
      <c r="BB99">
        <f t="shared" si="1"/>
        <v>20.337818645476336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165.50888396806693</v>
      </c>
      <c r="L3">
        <v>40.346011976078785</v>
      </c>
      <c r="M3">
        <v>0</v>
      </c>
      <c r="N3">
        <v>29.771823242466535</v>
      </c>
      <c r="O3">
        <v>24.981404894993414</v>
      </c>
      <c r="P3">
        <v>59.073312016259685</v>
      </c>
      <c r="Q3">
        <v>3.7372585034430843</v>
      </c>
      <c r="R3">
        <v>7.4462911481737475</v>
      </c>
      <c r="S3">
        <v>4.6960832605994005</v>
      </c>
      <c r="T3">
        <v>0</v>
      </c>
      <c r="U3">
        <v>221.76854860217492</v>
      </c>
      <c r="V3">
        <v>4.612705101950036</v>
      </c>
      <c r="W3">
        <v>8.8854380551988346</v>
      </c>
      <c r="X3">
        <v>37.661566974183572</v>
      </c>
      <c r="Y3">
        <v>0</v>
      </c>
      <c r="Z3">
        <v>1.6731779482362761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6.5583974045084528</v>
      </c>
      <c r="AL3">
        <v>3.2626997069591548</v>
      </c>
      <c r="AM3">
        <v>1.3623115706533082</v>
      </c>
      <c r="AN3">
        <v>0</v>
      </c>
      <c r="AO3">
        <v>0</v>
      </c>
      <c r="AP3">
        <v>0.65407571279482357</v>
      </c>
      <c r="AQ3">
        <v>0</v>
      </c>
      <c r="AR3">
        <v>9.9211191233562914</v>
      </c>
      <c r="AS3">
        <v>8.3453022750991437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26.763136000081179</v>
      </c>
      <c r="BB3">
        <f>SUM(B3:AZ3)-BA3</f>
        <v>613.50327548511518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165.50888396806693</v>
      </c>
      <c r="L4">
        <v>40.649405320814786</v>
      </c>
      <c r="M4">
        <v>0</v>
      </c>
      <c r="N4">
        <v>29.771823242466535</v>
      </c>
      <c r="O4">
        <v>24.981404894993414</v>
      </c>
      <c r="P4">
        <v>60.371989547297012</v>
      </c>
      <c r="Q4">
        <v>3.7372585034430843</v>
      </c>
      <c r="R4">
        <v>7.7321331706307221</v>
      </c>
      <c r="S4">
        <v>4.6951727733482773</v>
      </c>
      <c r="T4">
        <v>0</v>
      </c>
      <c r="U4">
        <v>221.76854860217492</v>
      </c>
      <c r="V4">
        <v>4.612705101950036</v>
      </c>
      <c r="W4">
        <v>8.8854380551988346</v>
      </c>
      <c r="X4">
        <v>37.661566974183572</v>
      </c>
      <c r="Y4">
        <v>0</v>
      </c>
      <c r="Z4">
        <v>1.6731779482362761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6.5583974045084528</v>
      </c>
      <c r="AL4">
        <v>3.2626997069591548</v>
      </c>
      <c r="AM4">
        <v>1.3623115706533082</v>
      </c>
      <c r="AN4">
        <v>0</v>
      </c>
      <c r="AO4">
        <v>0</v>
      </c>
      <c r="AP4">
        <v>0.65407571279482357</v>
      </c>
      <c r="AQ4">
        <v>0</v>
      </c>
      <c r="AR4">
        <v>9.9211191233562914</v>
      </c>
      <c r="AS4">
        <v>8.3453022750991437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26.842012700860113</v>
      </c>
      <c r="BB4">
        <f t="shared" ref="BB4:BB67" si="0">SUM(B4:AZ4)-BA4</f>
        <v>615.31140119531551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165.50888396806693</v>
      </c>
      <c r="L5">
        <v>40.649087453560234</v>
      </c>
      <c r="M5">
        <v>0</v>
      </c>
      <c r="N5">
        <v>29.771823242466535</v>
      </c>
      <c r="O5">
        <v>24.981404894993414</v>
      </c>
      <c r="P5">
        <v>59.432852124113388</v>
      </c>
      <c r="Q5">
        <v>3.7372585034430843</v>
      </c>
      <c r="R5">
        <v>7.4484714972089234</v>
      </c>
      <c r="S5">
        <v>4.6960832605994005</v>
      </c>
      <c r="T5">
        <v>0</v>
      </c>
      <c r="U5">
        <v>221.76854860217492</v>
      </c>
      <c r="V5">
        <v>4.612705101950036</v>
      </c>
      <c r="W5">
        <v>8.8854380551988346</v>
      </c>
      <c r="X5">
        <v>37.661566974183572</v>
      </c>
      <c r="Y5">
        <v>0</v>
      </c>
      <c r="Z5">
        <v>1.6731779482362761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6.5583974045084528</v>
      </c>
      <c r="AL5">
        <v>3.2626997069591548</v>
      </c>
      <c r="AM5">
        <v>1.3623115706533082</v>
      </c>
      <c r="AN5">
        <v>0</v>
      </c>
      <c r="AO5">
        <v>0</v>
      </c>
      <c r="AP5">
        <v>0.65407571279482357</v>
      </c>
      <c r="AQ5">
        <v>0</v>
      </c>
      <c r="AR5">
        <v>9.9211191233562914</v>
      </c>
      <c r="AS5">
        <v>8.3453022750991437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26.79092447013787</v>
      </c>
      <c r="BB5">
        <f t="shared" si="0"/>
        <v>614.14028294942875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165.50888396806693</v>
      </c>
      <c r="L6">
        <v>40.649087453560234</v>
      </c>
      <c r="M6">
        <v>0</v>
      </c>
      <c r="N6">
        <v>29.771823242466535</v>
      </c>
      <c r="O6">
        <v>24.981404894993414</v>
      </c>
      <c r="P6">
        <v>59.432852124113388</v>
      </c>
      <c r="Q6">
        <v>3.7372585034430843</v>
      </c>
      <c r="R6">
        <v>7.4484714972089234</v>
      </c>
      <c r="S6">
        <v>4.6960832605994005</v>
      </c>
      <c r="T6">
        <v>0</v>
      </c>
      <c r="U6">
        <v>221.76854860217492</v>
      </c>
      <c r="V6">
        <v>4.612705101950036</v>
      </c>
      <c r="W6">
        <v>8.8854380551988346</v>
      </c>
      <c r="X6">
        <v>37.661566974183572</v>
      </c>
      <c r="Y6">
        <v>0</v>
      </c>
      <c r="Z6">
        <v>1.6731779482362761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6.5583974045084528</v>
      </c>
      <c r="AL6">
        <v>3.2626997069591548</v>
      </c>
      <c r="AM6">
        <v>1.3623115706533082</v>
      </c>
      <c r="AN6">
        <v>0</v>
      </c>
      <c r="AO6">
        <v>0</v>
      </c>
      <c r="AP6">
        <v>0.65407571279482357</v>
      </c>
      <c r="AQ6">
        <v>0</v>
      </c>
      <c r="AR6">
        <v>9.9211191233562914</v>
      </c>
      <c r="AS6">
        <v>8.3453022750991437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26.79092447013787</v>
      </c>
      <c r="BB6">
        <f t="shared" si="0"/>
        <v>614.14028294942875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165.50888396806693</v>
      </c>
      <c r="L7">
        <v>40.649087453560234</v>
      </c>
      <c r="M7">
        <v>0</v>
      </c>
      <c r="N7">
        <v>29.771823242466535</v>
      </c>
      <c r="O7">
        <v>24.981404894993414</v>
      </c>
      <c r="P7">
        <v>59.432852124113388</v>
      </c>
      <c r="Q7">
        <v>3.6002116855339721</v>
      </c>
      <c r="R7">
        <v>7.4482139600055</v>
      </c>
      <c r="S7">
        <v>4.5184735204712396</v>
      </c>
      <c r="T7">
        <v>0</v>
      </c>
      <c r="U7">
        <v>221.76854860217492</v>
      </c>
      <c r="V7">
        <v>4.612705101950036</v>
      </c>
      <c r="W7">
        <v>8.8854380551988346</v>
      </c>
      <c r="X7">
        <v>37.661566974183572</v>
      </c>
      <c r="Y7">
        <v>0</v>
      </c>
      <c r="Z7">
        <v>1.6731779482362761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6.5583974045084528</v>
      </c>
      <c r="AL7">
        <v>3.2626997069591548</v>
      </c>
      <c r="AM7">
        <v>1.3623115706533082</v>
      </c>
      <c r="AN7">
        <v>0</v>
      </c>
      <c r="AO7">
        <v>0</v>
      </c>
      <c r="AP7">
        <v>0.65407571279482357</v>
      </c>
      <c r="AQ7">
        <v>0</v>
      </c>
      <c r="AR7">
        <v>9.5828993821749116</v>
      </c>
      <c r="AS7">
        <v>8.1433667084116035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26.755182569087882</v>
      </c>
      <c r="BB7">
        <f t="shared" si="0"/>
        <v>613.3209554473691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165.50888396806693</v>
      </c>
      <c r="L8">
        <v>40.649087453560234</v>
      </c>
      <c r="M8">
        <v>0</v>
      </c>
      <c r="N8">
        <v>29.771823242466535</v>
      </c>
      <c r="O8">
        <v>24.981404894993414</v>
      </c>
      <c r="P8">
        <v>59.432852124113388</v>
      </c>
      <c r="Q8">
        <v>3.6000876731570481</v>
      </c>
      <c r="R8">
        <v>7.4482139600055</v>
      </c>
      <c r="S8">
        <v>4.5184735204712396</v>
      </c>
      <c r="T8">
        <v>0</v>
      </c>
      <c r="U8">
        <v>221.76854860217492</v>
      </c>
      <c r="V8">
        <v>4.612705101950036</v>
      </c>
      <c r="W8">
        <v>8.8854380551988346</v>
      </c>
      <c r="X8">
        <v>37.661566974183572</v>
      </c>
      <c r="Y8">
        <v>0</v>
      </c>
      <c r="Z8">
        <v>1.6731779482362761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6.5583974045084528</v>
      </c>
      <c r="AL8">
        <v>3.2626997069591548</v>
      </c>
      <c r="AM8">
        <v>1.3623115706533082</v>
      </c>
      <c r="AN8">
        <v>0</v>
      </c>
      <c r="AO8">
        <v>0</v>
      </c>
      <c r="AP8">
        <v>0.65407571279482357</v>
      </c>
      <c r="AQ8">
        <v>0</v>
      </c>
      <c r="AR8">
        <v>9.5828993821749116</v>
      </c>
      <c r="AS8">
        <v>8.1433667084116035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26.755177385370533</v>
      </c>
      <c r="BB8">
        <f t="shared" si="0"/>
        <v>613.32083661870956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108.70671846344204</v>
      </c>
      <c r="L9">
        <v>39.280989527163904</v>
      </c>
      <c r="M9">
        <v>0</v>
      </c>
      <c r="N9">
        <v>29.771823242466535</v>
      </c>
      <c r="O9">
        <v>24.981404894993414</v>
      </c>
      <c r="P9">
        <v>59.432852124113388</v>
      </c>
      <c r="Q9">
        <v>3.5061723425529507</v>
      </c>
      <c r="R9">
        <v>7.4482139600055</v>
      </c>
      <c r="S9">
        <v>4.4036855095585743</v>
      </c>
      <c r="T9">
        <v>0</v>
      </c>
      <c r="U9">
        <v>221.76854860217492</v>
      </c>
      <c r="V9">
        <v>4.612705101950036</v>
      </c>
      <c r="W9">
        <v>8.8854380551988346</v>
      </c>
      <c r="X9">
        <v>37.661566974183572</v>
      </c>
      <c r="Y9">
        <v>0</v>
      </c>
      <c r="Z9">
        <v>1.6731779482362761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6.5583974045084528</v>
      </c>
      <c r="AL9">
        <v>3.2626997069591548</v>
      </c>
      <c r="AM9">
        <v>1.3623115706533082</v>
      </c>
      <c r="AN9">
        <v>0</v>
      </c>
      <c r="AO9">
        <v>0</v>
      </c>
      <c r="AP9">
        <v>0.65407571279482357</v>
      </c>
      <c r="AQ9">
        <v>0</v>
      </c>
      <c r="AR9">
        <v>9.5828993821749116</v>
      </c>
      <c r="AS9">
        <v>8.1433667084116035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24.314936574278445</v>
      </c>
      <c r="BB9">
        <f t="shared" si="0"/>
        <v>557.38211065726352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125.23547976492056</v>
      </c>
      <c r="L10">
        <v>39.280989527163904</v>
      </c>
      <c r="M10">
        <v>0</v>
      </c>
      <c r="N10">
        <v>29.771823242466535</v>
      </c>
      <c r="O10">
        <v>24.981404894993414</v>
      </c>
      <c r="P10">
        <v>59.432852124113388</v>
      </c>
      <c r="Q10">
        <v>3.5162289956884147</v>
      </c>
      <c r="R10">
        <v>7.4482139600055</v>
      </c>
      <c r="S10">
        <v>4.428394463965299</v>
      </c>
      <c r="T10">
        <v>0</v>
      </c>
      <c r="U10">
        <v>221.76854860217492</v>
      </c>
      <c r="V10">
        <v>4.612705101950036</v>
      </c>
      <c r="W10">
        <v>8.8854380551988346</v>
      </c>
      <c r="X10">
        <v>37.661566974183572</v>
      </c>
      <c r="Y10">
        <v>0</v>
      </c>
      <c r="Z10">
        <v>1.6731779482362761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6.5583974045084528</v>
      </c>
      <c r="AL10">
        <v>3.2626997069591548</v>
      </c>
      <c r="AM10">
        <v>1.3623115706533082</v>
      </c>
      <c r="AN10">
        <v>0</v>
      </c>
      <c r="AO10">
        <v>0</v>
      </c>
      <c r="AP10">
        <v>0.65407571279482357</v>
      </c>
      <c r="AQ10">
        <v>0</v>
      </c>
      <c r="AR10">
        <v>9.5828993821749116</v>
      </c>
      <c r="AS10">
        <v>8.1433667084116035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25.007291999075495</v>
      </c>
      <c r="BB10">
        <f t="shared" si="0"/>
        <v>573.25328214148738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120.77260898972395</v>
      </c>
      <c r="L11">
        <v>40.649377517164737</v>
      </c>
      <c r="M11">
        <v>0</v>
      </c>
      <c r="N11">
        <v>29.771823242466535</v>
      </c>
      <c r="O11">
        <v>24.981404894993414</v>
      </c>
      <c r="P11">
        <v>59.432852124113388</v>
      </c>
      <c r="Q11">
        <v>3.4653229613217085</v>
      </c>
      <c r="R11">
        <v>7.4483426676083484</v>
      </c>
      <c r="S11">
        <v>4.4834978870722919</v>
      </c>
      <c r="T11">
        <v>0</v>
      </c>
      <c r="U11">
        <v>221.76854860217492</v>
      </c>
      <c r="V11">
        <v>4.612705101950036</v>
      </c>
      <c r="W11">
        <v>8.8854380551988346</v>
      </c>
      <c r="X11">
        <v>37.661566974183572</v>
      </c>
      <c r="Y11">
        <v>0</v>
      </c>
      <c r="Z11">
        <v>1.6731779482362761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6.5583974045084528</v>
      </c>
      <c r="AL11">
        <v>3.2626997069591548</v>
      </c>
      <c r="AM11">
        <v>1.3623115706533082</v>
      </c>
      <c r="AN11">
        <v>0</v>
      </c>
      <c r="AO11">
        <v>0</v>
      </c>
      <c r="AP11">
        <v>0.65407571279482357</v>
      </c>
      <c r="AQ11">
        <v>0</v>
      </c>
      <c r="AR11">
        <v>9.5828993821749116</v>
      </c>
      <c r="AS11">
        <v>8.1433667084116035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24.87812344948146</v>
      </c>
      <c r="BB11">
        <f t="shared" si="0"/>
        <v>570.2922940022288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83.436548671031801</v>
      </c>
      <c r="L12">
        <v>31.642247934747786</v>
      </c>
      <c r="M12">
        <v>0</v>
      </c>
      <c r="N12">
        <v>29.771823242466535</v>
      </c>
      <c r="O12">
        <v>24.981404894993414</v>
      </c>
      <c r="P12">
        <v>59.432852124113388</v>
      </c>
      <c r="Q12">
        <v>1.002145633801633</v>
      </c>
      <c r="R12">
        <v>7.4483426676083484</v>
      </c>
      <c r="S12">
        <v>2.0868689824753002</v>
      </c>
      <c r="T12">
        <v>0</v>
      </c>
      <c r="U12">
        <v>221.76854860217492</v>
      </c>
      <c r="V12">
        <v>4.612705101950036</v>
      </c>
      <c r="W12">
        <v>8.8854380551988346</v>
      </c>
      <c r="X12">
        <v>37.661566974183572</v>
      </c>
      <c r="Y12">
        <v>0</v>
      </c>
      <c r="Z12">
        <v>1.6731779482362761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6.5583974045084528</v>
      </c>
      <c r="AL12">
        <v>3.2626997069591548</v>
      </c>
      <c r="AM12">
        <v>1.3623115706533082</v>
      </c>
      <c r="AN12">
        <v>0</v>
      </c>
      <c r="AO12">
        <v>0</v>
      </c>
      <c r="AP12">
        <v>0.65407571279482357</v>
      </c>
      <c r="AQ12">
        <v>0</v>
      </c>
      <c r="AR12">
        <v>9.5828993821749116</v>
      </c>
      <c r="AS12">
        <v>8.1433667084116035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22.737838211112614</v>
      </c>
      <c r="BB12">
        <f t="shared" si="0"/>
        <v>521.22958310737147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83.436548671031801</v>
      </c>
      <c r="L13">
        <v>19.473180645190897</v>
      </c>
      <c r="M13">
        <v>0</v>
      </c>
      <c r="N13">
        <v>29.771823242466535</v>
      </c>
      <c r="O13">
        <v>24.981404894993414</v>
      </c>
      <c r="P13">
        <v>59.432852124113388</v>
      </c>
      <c r="Q13">
        <v>1.002145633801633</v>
      </c>
      <c r="R13">
        <v>7.4483426676083484</v>
      </c>
      <c r="S13">
        <v>3.4652583249281022</v>
      </c>
      <c r="T13">
        <v>0</v>
      </c>
      <c r="U13">
        <v>224.76212802701261</v>
      </c>
      <c r="V13">
        <v>4.612705101950036</v>
      </c>
      <c r="W13">
        <v>8.8854380551988346</v>
      </c>
      <c r="X13">
        <v>37.661566974183572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6.5583974045084528</v>
      </c>
      <c r="AL13">
        <v>3.2626997069591548</v>
      </c>
      <c r="AM13">
        <v>1.3623115706533082</v>
      </c>
      <c r="AN13">
        <v>0</v>
      </c>
      <c r="AO13">
        <v>0</v>
      </c>
      <c r="AP13">
        <v>0.65407571279482357</v>
      </c>
      <c r="AQ13">
        <v>0</v>
      </c>
      <c r="AR13">
        <v>9.5828993821749116</v>
      </c>
      <c r="AS13">
        <v>8.1433667084116035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22.411919492881875</v>
      </c>
      <c r="BB13">
        <f t="shared" si="0"/>
        <v>513.75840330333585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83.436548671031801</v>
      </c>
      <c r="L14">
        <v>18.09649002447189</v>
      </c>
      <c r="M14">
        <v>0</v>
      </c>
      <c r="N14">
        <v>29.771823242466535</v>
      </c>
      <c r="O14">
        <v>24.981404894993414</v>
      </c>
      <c r="P14">
        <v>59.432852124113388</v>
      </c>
      <c r="Q14">
        <v>1.002145633801633</v>
      </c>
      <c r="R14">
        <v>7.4482139600055</v>
      </c>
      <c r="S14">
        <v>3.4654904374094637</v>
      </c>
      <c r="T14">
        <v>0</v>
      </c>
      <c r="U14">
        <v>225.20255805434525</v>
      </c>
      <c r="V14">
        <v>4.612705101950036</v>
      </c>
      <c r="W14">
        <v>8.8854380551988346</v>
      </c>
      <c r="X14">
        <v>37.661566974183572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6.5583974045084528</v>
      </c>
      <c r="AL14">
        <v>3.2626997069591548</v>
      </c>
      <c r="AM14">
        <v>1.3623115706533082</v>
      </c>
      <c r="AN14">
        <v>0</v>
      </c>
      <c r="AO14">
        <v>0</v>
      </c>
      <c r="AP14">
        <v>0.65407571279482357</v>
      </c>
      <c r="AQ14">
        <v>0</v>
      </c>
      <c r="AR14">
        <v>9.9211191233562914</v>
      </c>
      <c r="AS14">
        <v>8.1433667084116035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22.386925707583625</v>
      </c>
      <c r="BB14">
        <f t="shared" si="0"/>
        <v>513.18545964130772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83.436548671031801</v>
      </c>
      <c r="L15">
        <v>18.09649002447189</v>
      </c>
      <c r="M15">
        <v>0</v>
      </c>
      <c r="N15">
        <v>29.771823242466535</v>
      </c>
      <c r="O15">
        <v>24.981404894993414</v>
      </c>
      <c r="P15">
        <v>59.432852124113388</v>
      </c>
      <c r="Q15">
        <v>1.002145633801633</v>
      </c>
      <c r="R15">
        <v>7.4483426676083484</v>
      </c>
      <c r="S15">
        <v>3.4652583249281022</v>
      </c>
      <c r="T15">
        <v>0</v>
      </c>
      <c r="U15">
        <v>225.20255805434525</v>
      </c>
      <c r="V15">
        <v>4.612705101950036</v>
      </c>
      <c r="W15">
        <v>8.8854380551988346</v>
      </c>
      <c r="X15">
        <v>37.661566974183572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6.5583974045084528</v>
      </c>
      <c r="AL15">
        <v>3.2626997069591548</v>
      </c>
      <c r="AM15">
        <v>1.3623115706533082</v>
      </c>
      <c r="AN15">
        <v>0</v>
      </c>
      <c r="AO15">
        <v>0</v>
      </c>
      <c r="AP15">
        <v>0.65407571279482357</v>
      </c>
      <c r="AQ15">
        <v>0</v>
      </c>
      <c r="AR15">
        <v>9.9211191233562914</v>
      </c>
      <c r="AS15">
        <v>8.0705597370068869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22.383878053854993</v>
      </c>
      <c r="BB15">
        <f t="shared" si="0"/>
        <v>513.11559691875311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83.436548671031801</v>
      </c>
      <c r="L16">
        <v>18.09649002447189</v>
      </c>
      <c r="M16">
        <v>0</v>
      </c>
      <c r="N16">
        <v>29.771823242466535</v>
      </c>
      <c r="O16">
        <v>24.981404894993414</v>
      </c>
      <c r="P16">
        <v>59.432852124113388</v>
      </c>
      <c r="Q16">
        <v>1.002145633801633</v>
      </c>
      <c r="R16">
        <v>7.4483426676083484</v>
      </c>
      <c r="S16">
        <v>3.4652583249281022</v>
      </c>
      <c r="T16">
        <v>0</v>
      </c>
      <c r="U16">
        <v>225.20255805434525</v>
      </c>
      <c r="V16">
        <v>4.612705101950036</v>
      </c>
      <c r="W16">
        <v>8.8854380551988346</v>
      </c>
      <c r="X16">
        <v>37.661566974183572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6.5583974045084528</v>
      </c>
      <c r="AL16">
        <v>3.2626997069591548</v>
      </c>
      <c r="AM16">
        <v>1.3623115706533082</v>
      </c>
      <c r="AN16">
        <v>0</v>
      </c>
      <c r="AO16">
        <v>0</v>
      </c>
      <c r="AP16">
        <v>0.65407571279482357</v>
      </c>
      <c r="AQ16">
        <v>0</v>
      </c>
      <c r="AR16">
        <v>9.9211191233562914</v>
      </c>
      <c r="AS16">
        <v>8.0705597370068869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22.383878053854993</v>
      </c>
      <c r="BB16">
        <f t="shared" si="0"/>
        <v>513.11559691875311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83.436548671031801</v>
      </c>
      <c r="L17">
        <v>18.09649002447189</v>
      </c>
      <c r="M17">
        <v>0</v>
      </c>
      <c r="N17">
        <v>29.771823242466535</v>
      </c>
      <c r="O17">
        <v>24.981404894993414</v>
      </c>
      <c r="P17">
        <v>59.432852124113388</v>
      </c>
      <c r="Q17">
        <v>1.002145633801633</v>
      </c>
      <c r="R17">
        <v>7.452133940654857</v>
      </c>
      <c r="S17">
        <v>2.0118190595121441</v>
      </c>
      <c r="T17">
        <v>0</v>
      </c>
      <c r="U17">
        <v>225.20255805434525</v>
      </c>
      <c r="V17">
        <v>4.612705101950036</v>
      </c>
      <c r="W17">
        <v>8.8854380551988346</v>
      </c>
      <c r="X17">
        <v>37.661566974183572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6.5583974045084528</v>
      </c>
      <c r="AL17">
        <v>3.2626997069591548</v>
      </c>
      <c r="AM17">
        <v>1.3623115706533082</v>
      </c>
      <c r="AN17">
        <v>0</v>
      </c>
      <c r="AO17">
        <v>0</v>
      </c>
      <c r="AP17">
        <v>0.65407571279482357</v>
      </c>
      <c r="AQ17">
        <v>0</v>
      </c>
      <c r="AR17">
        <v>9.9211191233562914</v>
      </c>
      <c r="AS17">
        <v>8.0705597370068869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22.323282767773946</v>
      </c>
      <c r="BB17">
        <f t="shared" si="0"/>
        <v>511.72654421246472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83.436548671031801</v>
      </c>
      <c r="L18">
        <v>18.09649002447189</v>
      </c>
      <c r="M18">
        <v>0</v>
      </c>
      <c r="N18">
        <v>29.771823242466535</v>
      </c>
      <c r="O18">
        <v>24.981404894993414</v>
      </c>
      <c r="P18">
        <v>59.432852124113388</v>
      </c>
      <c r="Q18">
        <v>1.002145633801633</v>
      </c>
      <c r="R18">
        <v>7.452133940654857</v>
      </c>
      <c r="S18">
        <v>3.465025953103186</v>
      </c>
      <c r="T18">
        <v>0</v>
      </c>
      <c r="U18">
        <v>225.20255805434525</v>
      </c>
      <c r="V18">
        <v>4.612705101950036</v>
      </c>
      <c r="W18">
        <v>8.8854380551988346</v>
      </c>
      <c r="X18">
        <v>37.661566974183572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6.5583974045084528</v>
      </c>
      <c r="AL18">
        <v>3.2626997069591548</v>
      </c>
      <c r="AM18">
        <v>1.3623115706533082</v>
      </c>
      <c r="AN18">
        <v>0</v>
      </c>
      <c r="AO18">
        <v>0</v>
      </c>
      <c r="AP18">
        <v>0.65407571279482357</v>
      </c>
      <c r="AQ18">
        <v>0</v>
      </c>
      <c r="AR18">
        <v>9.5828993821749116</v>
      </c>
      <c r="AS18">
        <v>8.0705597370068869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22.369889230744676</v>
      </c>
      <c r="BB18">
        <f t="shared" si="0"/>
        <v>512.79492490190364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83.436548671031801</v>
      </c>
      <c r="L19">
        <v>18.09649002447189</v>
      </c>
      <c r="M19">
        <v>0</v>
      </c>
      <c r="N19">
        <v>29.771823242466535</v>
      </c>
      <c r="O19">
        <v>24.981404894993414</v>
      </c>
      <c r="P19">
        <v>59.432852124113388</v>
      </c>
      <c r="Q19">
        <v>1.002145633801633</v>
      </c>
      <c r="R19">
        <v>7.452133940654857</v>
      </c>
      <c r="S19">
        <v>3.465025953103186</v>
      </c>
      <c r="T19">
        <v>0</v>
      </c>
      <c r="U19">
        <v>238.23812357845867</v>
      </c>
      <c r="V19">
        <v>4.612705101950036</v>
      </c>
      <c r="W19">
        <v>8.8854380551988346</v>
      </c>
      <c r="X19">
        <v>37.661566974183572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6.5583974045084528</v>
      </c>
      <c r="AL19">
        <v>3.2626997069591548</v>
      </c>
      <c r="AM19">
        <v>1.3623115706533082</v>
      </c>
      <c r="AN19">
        <v>0</v>
      </c>
      <c r="AO19">
        <v>0</v>
      </c>
      <c r="AP19">
        <v>0.65407571279482357</v>
      </c>
      <c r="AQ19">
        <v>0</v>
      </c>
      <c r="AR19">
        <v>9.5828993821749116</v>
      </c>
      <c r="AS19">
        <v>8.0705597370068869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22.914775869652615</v>
      </c>
      <c r="BB19">
        <f t="shared" si="0"/>
        <v>525.28560378710893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160.78642862387608</v>
      </c>
      <c r="L20">
        <v>43.779749818835789</v>
      </c>
      <c r="M20">
        <v>0</v>
      </c>
      <c r="N20">
        <v>29.771823242466535</v>
      </c>
      <c r="O20">
        <v>24.981404894993414</v>
      </c>
      <c r="P20">
        <v>59.432852124113388</v>
      </c>
      <c r="Q20">
        <v>3.5997003071587632</v>
      </c>
      <c r="R20">
        <v>7.4484714972089234</v>
      </c>
      <c r="S20">
        <v>4.5177732941852673</v>
      </c>
      <c r="T20">
        <v>0</v>
      </c>
      <c r="U20">
        <v>253.91358797745772</v>
      </c>
      <c r="V20">
        <v>4.612705101950036</v>
      </c>
      <c r="W20">
        <v>8.8854380551988346</v>
      </c>
      <c r="X20">
        <v>37.661566974183572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6.5583974045084528</v>
      </c>
      <c r="AL20">
        <v>3.2626997069591548</v>
      </c>
      <c r="AM20">
        <v>1.3623115706533082</v>
      </c>
      <c r="AN20">
        <v>0</v>
      </c>
      <c r="AO20">
        <v>0</v>
      </c>
      <c r="AP20">
        <v>0.65407571279482357</v>
      </c>
      <c r="AQ20">
        <v>0</v>
      </c>
      <c r="AR20">
        <v>9.5828993821749116</v>
      </c>
      <c r="AS20">
        <v>8.0705597370068869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28.02922505703156</v>
      </c>
      <c r="BB20">
        <f t="shared" si="0"/>
        <v>642.52639831693045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165.50912279932294</v>
      </c>
      <c r="L21">
        <v>43.749726007476411</v>
      </c>
      <c r="M21">
        <v>0</v>
      </c>
      <c r="N21">
        <v>29.771823242466535</v>
      </c>
      <c r="O21">
        <v>24.981404894993414</v>
      </c>
      <c r="P21">
        <v>59.432852124113388</v>
      </c>
      <c r="Q21">
        <v>3.5997003071587632</v>
      </c>
      <c r="R21">
        <v>7.4484714972089234</v>
      </c>
      <c r="S21">
        <v>4.5177732941852673</v>
      </c>
      <c r="T21">
        <v>0</v>
      </c>
      <c r="U21">
        <v>260.20288049949664</v>
      </c>
      <c r="V21">
        <v>4.612705101950036</v>
      </c>
      <c r="W21">
        <v>8.8854380551988346</v>
      </c>
      <c r="X21">
        <v>37.661566974183572</v>
      </c>
      <c r="Y21">
        <v>0</v>
      </c>
      <c r="Z21">
        <v>1.6731779482362761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6.5583974045084528</v>
      </c>
      <c r="AL21">
        <v>3.2626997069591548</v>
      </c>
      <c r="AM21">
        <v>1.3623115706533082</v>
      </c>
      <c r="AN21">
        <v>0</v>
      </c>
      <c r="AO21">
        <v>0</v>
      </c>
      <c r="AP21">
        <v>0.65407571279482357</v>
      </c>
      <c r="AQ21">
        <v>0</v>
      </c>
      <c r="AR21">
        <v>9.5828993821749116</v>
      </c>
      <c r="AS21">
        <v>8.0705597370068869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28.488271105671672</v>
      </c>
      <c r="BB21">
        <f t="shared" si="0"/>
        <v>653.04931515441672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165.50888396806693</v>
      </c>
      <c r="L22">
        <v>43.780458114386398</v>
      </c>
      <c r="M22">
        <v>0</v>
      </c>
      <c r="N22">
        <v>29.771823242466535</v>
      </c>
      <c r="O22">
        <v>24.981404894993414</v>
      </c>
      <c r="P22">
        <v>59.432852124113388</v>
      </c>
      <c r="Q22">
        <v>3.6000876731570481</v>
      </c>
      <c r="R22">
        <v>7.452133940654857</v>
      </c>
      <c r="S22">
        <v>4.5186041810851485</v>
      </c>
      <c r="T22">
        <v>0</v>
      </c>
      <c r="U22">
        <v>264.67334585681488</v>
      </c>
      <c r="V22">
        <v>4.612705101950036</v>
      </c>
      <c r="W22">
        <v>8.8854380551988346</v>
      </c>
      <c r="X22">
        <v>37.661566974183572</v>
      </c>
      <c r="Y22">
        <v>0</v>
      </c>
      <c r="Z22">
        <v>1.6731779482362761</v>
      </c>
      <c r="AA22">
        <v>0.96809335211855563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6.5583974045084528</v>
      </c>
      <c r="AL22">
        <v>3.2626997069591548</v>
      </c>
      <c r="AM22">
        <v>1.3623115706533082</v>
      </c>
      <c r="AN22">
        <v>0</v>
      </c>
      <c r="AO22">
        <v>0</v>
      </c>
      <c r="AP22">
        <v>0.65407571279482357</v>
      </c>
      <c r="AQ22">
        <v>0</v>
      </c>
      <c r="AR22">
        <v>9.5828993821749116</v>
      </c>
      <c r="AS22">
        <v>8.0705597370068869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28.717081491755664</v>
      </c>
      <c r="BB22">
        <f t="shared" si="0"/>
        <v>658.29443744976766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165.51428110820586</v>
      </c>
      <c r="L23">
        <v>43.781120855315919</v>
      </c>
      <c r="M23">
        <v>0</v>
      </c>
      <c r="N23">
        <v>29.771823242466535</v>
      </c>
      <c r="O23">
        <v>24.981404894993414</v>
      </c>
      <c r="P23">
        <v>59.432852124113388</v>
      </c>
      <c r="Q23">
        <v>3.6020136206513671</v>
      </c>
      <c r="R23">
        <v>7.4449249184117789</v>
      </c>
      <c r="S23">
        <v>4.4341901008409623</v>
      </c>
      <c r="T23">
        <v>0</v>
      </c>
      <c r="U23">
        <v>269.14005426841993</v>
      </c>
      <c r="V23">
        <v>5.2903350094020176</v>
      </c>
      <c r="W23">
        <v>8.8799678484892866</v>
      </c>
      <c r="X23">
        <v>37.662328951084383</v>
      </c>
      <c r="Y23">
        <v>0</v>
      </c>
      <c r="Z23">
        <v>1.6731779482362761</v>
      </c>
      <c r="AA23">
        <v>3.5698443519098308</v>
      </c>
      <c r="AB23">
        <v>0</v>
      </c>
      <c r="AC23">
        <v>0.49352558453350026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6.5583974045084528</v>
      </c>
      <c r="AL23">
        <v>3.2626997069591548</v>
      </c>
      <c r="AM23">
        <v>1.3623115706533082</v>
      </c>
      <c r="AN23">
        <v>0</v>
      </c>
      <c r="AO23">
        <v>0</v>
      </c>
      <c r="AP23">
        <v>0.65407571279482357</v>
      </c>
      <c r="AQ23">
        <v>0</v>
      </c>
      <c r="AR23">
        <v>9.5828993821749116</v>
      </c>
      <c r="AS23">
        <v>8.0705597370068869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29.057804552660976</v>
      </c>
      <c r="BB23">
        <f t="shared" si="0"/>
        <v>666.10498378851105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165.51221566804196</v>
      </c>
      <c r="L24">
        <v>43.781120855315919</v>
      </c>
      <c r="M24">
        <v>0</v>
      </c>
      <c r="N24">
        <v>29.771823242466535</v>
      </c>
      <c r="O24">
        <v>24.981404894993414</v>
      </c>
      <c r="P24">
        <v>59.432852124113388</v>
      </c>
      <c r="Q24">
        <v>3.6020136206513671</v>
      </c>
      <c r="R24">
        <v>7.4449249184117789</v>
      </c>
      <c r="S24">
        <v>4.519842180137247</v>
      </c>
      <c r="T24">
        <v>0</v>
      </c>
      <c r="U24">
        <v>273.60676268002504</v>
      </c>
      <c r="V24">
        <v>5.2903350094020176</v>
      </c>
      <c r="W24">
        <v>8.8799678484892866</v>
      </c>
      <c r="X24">
        <v>37.662328951084383</v>
      </c>
      <c r="Y24">
        <v>0</v>
      </c>
      <c r="Z24">
        <v>1.6731779482362761</v>
      </c>
      <c r="AA24">
        <v>4.5379377040283861</v>
      </c>
      <c r="AB24">
        <v>0</v>
      </c>
      <c r="AC24">
        <v>2.2781144254852848</v>
      </c>
      <c r="AD24">
        <v>0</v>
      </c>
      <c r="AE24">
        <v>0</v>
      </c>
      <c r="AF24">
        <v>0</v>
      </c>
      <c r="AG24">
        <v>0</v>
      </c>
      <c r="AH24">
        <v>4.3960040178459607</v>
      </c>
      <c r="AI24">
        <v>0</v>
      </c>
      <c r="AJ24">
        <v>0</v>
      </c>
      <c r="AK24">
        <v>6.5583974045084528</v>
      </c>
      <c r="AL24">
        <v>3.2626997069591548</v>
      </c>
      <c r="AM24">
        <v>1.3623115706533082</v>
      </c>
      <c r="AN24">
        <v>0</v>
      </c>
      <c r="AO24">
        <v>0</v>
      </c>
      <c r="AP24">
        <v>0.65407571279482357</v>
      </c>
      <c r="AQ24">
        <v>0</v>
      </c>
      <c r="AR24">
        <v>9.5828993821749116</v>
      </c>
      <c r="AS24">
        <v>8.0705597370068869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29.546821969398081</v>
      </c>
      <c r="BB24">
        <f t="shared" si="0"/>
        <v>677.31494763342766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165.51510973677856</v>
      </c>
      <c r="L25">
        <v>43.781120855315919</v>
      </c>
      <c r="M25">
        <v>0</v>
      </c>
      <c r="N25">
        <v>29.771823242466535</v>
      </c>
      <c r="O25">
        <v>24.981404894993414</v>
      </c>
      <c r="P25">
        <v>59.432852124113388</v>
      </c>
      <c r="Q25">
        <v>3.6020136206513671</v>
      </c>
      <c r="R25">
        <v>7.4490256669021129</v>
      </c>
      <c r="S25">
        <v>4.5203279843700752</v>
      </c>
      <c r="T25">
        <v>0</v>
      </c>
      <c r="U25">
        <v>276.90295747492246</v>
      </c>
      <c r="V25">
        <v>5.2903350094020176</v>
      </c>
      <c r="W25">
        <v>8.8799678484892866</v>
      </c>
      <c r="X25">
        <v>37.662328951084383</v>
      </c>
      <c r="Y25">
        <v>0</v>
      </c>
      <c r="Z25">
        <v>1.6731779482362761</v>
      </c>
      <c r="AA25">
        <v>6.4640402212481733</v>
      </c>
      <c r="AB25">
        <v>0.86217049718221661</v>
      </c>
      <c r="AC25">
        <v>2.5005297836568565</v>
      </c>
      <c r="AD25">
        <v>0</v>
      </c>
      <c r="AE25">
        <v>0</v>
      </c>
      <c r="AF25">
        <v>0</v>
      </c>
      <c r="AG25">
        <v>0</v>
      </c>
      <c r="AH25">
        <v>10.599253990607389</v>
      </c>
      <c r="AI25">
        <v>0</v>
      </c>
      <c r="AJ25">
        <v>0</v>
      </c>
      <c r="AK25">
        <v>6.5583974045084528</v>
      </c>
      <c r="AL25">
        <v>3.2626997069591548</v>
      </c>
      <c r="AM25">
        <v>2.7246231413066164</v>
      </c>
      <c r="AN25">
        <v>0</v>
      </c>
      <c r="AO25">
        <v>0</v>
      </c>
      <c r="AP25">
        <v>0.65407571279482357</v>
      </c>
      <c r="AQ25">
        <v>0</v>
      </c>
      <c r="AR25">
        <v>9.5828993821749116</v>
      </c>
      <c r="AS25">
        <v>8.0705597370068869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30.127002848290154</v>
      </c>
      <c r="BB25">
        <f t="shared" si="0"/>
        <v>690.61469208688106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162.59999716815398</v>
      </c>
      <c r="L26">
        <v>43.781120855315919</v>
      </c>
      <c r="M26">
        <v>0</v>
      </c>
      <c r="N26">
        <v>29.771823242466535</v>
      </c>
      <c r="O26">
        <v>24.981404894993414</v>
      </c>
      <c r="P26">
        <v>59.432852124113388</v>
      </c>
      <c r="Q26">
        <v>3.6020136206513671</v>
      </c>
      <c r="R26">
        <v>7.4490256669021129</v>
      </c>
      <c r="S26">
        <v>4.5203279843700752</v>
      </c>
      <c r="T26">
        <v>0</v>
      </c>
      <c r="U26">
        <v>277.21590342381148</v>
      </c>
      <c r="V26">
        <v>5.2903350094020176</v>
      </c>
      <c r="W26">
        <v>8.8799678484892866</v>
      </c>
      <c r="X26">
        <v>37.662328951084383</v>
      </c>
      <c r="Y26">
        <v>0</v>
      </c>
      <c r="Z26">
        <v>1.6731779482362761</v>
      </c>
      <c r="AA26">
        <v>7.1723619787100805</v>
      </c>
      <c r="AB26">
        <v>3.3797082354414529</v>
      </c>
      <c r="AC26">
        <v>5.0059951571696928</v>
      </c>
      <c r="AD26">
        <v>0</v>
      </c>
      <c r="AE26">
        <v>0</v>
      </c>
      <c r="AF26">
        <v>0</v>
      </c>
      <c r="AG26">
        <v>0</v>
      </c>
      <c r="AH26">
        <v>10.990009914840327</v>
      </c>
      <c r="AI26">
        <v>0</v>
      </c>
      <c r="AJ26">
        <v>0</v>
      </c>
      <c r="AK26">
        <v>6.5583974045084528</v>
      </c>
      <c r="AL26">
        <v>3.2626997069591548</v>
      </c>
      <c r="AM26">
        <v>4.0786782154038823</v>
      </c>
      <c r="AN26">
        <v>0</v>
      </c>
      <c r="AO26">
        <v>0</v>
      </c>
      <c r="AP26">
        <v>0.65407571279482357</v>
      </c>
      <c r="AQ26">
        <v>0</v>
      </c>
      <c r="AR26">
        <v>9.5828993821749116</v>
      </c>
      <c r="AS26">
        <v>8.0705597370068869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30.330734762849339</v>
      </c>
      <c r="BB26">
        <f t="shared" si="0"/>
        <v>695.28492942015043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165.51359996772536</v>
      </c>
      <c r="L27">
        <v>43.781120855315919</v>
      </c>
      <c r="M27">
        <v>0</v>
      </c>
      <c r="N27">
        <v>29.771823242466535</v>
      </c>
      <c r="O27">
        <v>24.981404894993414</v>
      </c>
      <c r="P27">
        <v>59.432852124113388</v>
      </c>
      <c r="Q27">
        <v>3.6012411895278609</v>
      </c>
      <c r="R27">
        <v>7.4490256669021129</v>
      </c>
      <c r="S27">
        <v>4.519748597470393</v>
      </c>
      <c r="T27">
        <v>0</v>
      </c>
      <c r="U27">
        <v>277.21590342381148</v>
      </c>
      <c r="V27">
        <v>5.2903350094020176</v>
      </c>
      <c r="W27">
        <v>8.8799678484892866</v>
      </c>
      <c r="X27">
        <v>37.662328951084383</v>
      </c>
      <c r="Y27">
        <v>0</v>
      </c>
      <c r="Z27">
        <v>0.28082878313504483</v>
      </c>
      <c r="AA27">
        <v>7.1735720705489454</v>
      </c>
      <c r="AB27">
        <v>3.3797082354414529</v>
      </c>
      <c r="AC27">
        <v>5.0059951571696928</v>
      </c>
      <c r="AD27">
        <v>0</v>
      </c>
      <c r="AE27">
        <v>0</v>
      </c>
      <c r="AF27">
        <v>0</v>
      </c>
      <c r="AG27">
        <v>0</v>
      </c>
      <c r="AH27">
        <v>14.653346380087664</v>
      </c>
      <c r="AI27">
        <v>0</v>
      </c>
      <c r="AJ27">
        <v>0</v>
      </c>
      <c r="AK27">
        <v>6.5583974045084528</v>
      </c>
      <c r="AL27">
        <v>3.2626997069591548</v>
      </c>
      <c r="AM27">
        <v>4.0786782154038823</v>
      </c>
      <c r="AN27">
        <v>0</v>
      </c>
      <c r="AO27">
        <v>0</v>
      </c>
      <c r="AP27">
        <v>0.7194832310582342</v>
      </c>
      <c r="AQ27">
        <v>0</v>
      </c>
      <c r="AR27">
        <v>9.9211191233562914</v>
      </c>
      <c r="AS27">
        <v>8.0705597370068869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30.564316324307818</v>
      </c>
      <c r="BB27">
        <f t="shared" si="0"/>
        <v>700.63942349167007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165.51359996772536</v>
      </c>
      <c r="L28">
        <v>43.781120855315919</v>
      </c>
      <c r="M28">
        <v>0</v>
      </c>
      <c r="N28">
        <v>29.771823242466535</v>
      </c>
      <c r="O28">
        <v>24.981404894993414</v>
      </c>
      <c r="P28">
        <v>59.432852124113388</v>
      </c>
      <c r="Q28">
        <v>3.6012411895278609</v>
      </c>
      <c r="R28">
        <v>7.4490256669021129</v>
      </c>
      <c r="S28">
        <v>4.519748597470393</v>
      </c>
      <c r="T28">
        <v>0</v>
      </c>
      <c r="U28">
        <v>277.21590342381148</v>
      </c>
      <c r="V28">
        <v>5.2903350094020176</v>
      </c>
      <c r="W28">
        <v>8.8799678484892866</v>
      </c>
      <c r="X28">
        <v>37.662328951084383</v>
      </c>
      <c r="Y28">
        <v>0</v>
      </c>
      <c r="Z28">
        <v>0.28082878313504483</v>
      </c>
      <c r="AA28">
        <v>7.1735720705489454</v>
      </c>
      <c r="AB28">
        <v>6.8145955767063233</v>
      </c>
      <c r="AC28">
        <v>5.0059951571696928</v>
      </c>
      <c r="AD28">
        <v>2.3226298658943851</v>
      </c>
      <c r="AE28">
        <v>0</v>
      </c>
      <c r="AF28">
        <v>0</v>
      </c>
      <c r="AG28">
        <v>0</v>
      </c>
      <c r="AH28">
        <v>24.129177153412648</v>
      </c>
      <c r="AI28">
        <v>0</v>
      </c>
      <c r="AJ28">
        <v>0</v>
      </c>
      <c r="AK28">
        <v>6.5583974045084528</v>
      </c>
      <c r="AL28">
        <v>3.2626997069591548</v>
      </c>
      <c r="AM28">
        <v>4.0786782154038823</v>
      </c>
      <c r="AN28">
        <v>0</v>
      </c>
      <c r="AO28">
        <v>0</v>
      </c>
      <c r="AP28">
        <v>0.7194832310582342</v>
      </c>
      <c r="AQ28">
        <v>0</v>
      </c>
      <c r="AR28">
        <v>9.9211191233562914</v>
      </c>
      <c r="AS28">
        <v>8.0705597370068869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31.201070269892057</v>
      </c>
      <c r="BB28">
        <f t="shared" si="0"/>
        <v>715.23601752657021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165.51359996772536</v>
      </c>
      <c r="L29">
        <v>43.781120855315919</v>
      </c>
      <c r="M29">
        <v>0</v>
      </c>
      <c r="N29">
        <v>29.771823242466535</v>
      </c>
      <c r="O29">
        <v>24.981404894993414</v>
      </c>
      <c r="P29">
        <v>59.432852124113388</v>
      </c>
      <c r="Q29">
        <v>3.6012411895278609</v>
      </c>
      <c r="R29">
        <v>7.4490256669021129</v>
      </c>
      <c r="S29">
        <v>4.519748597470393</v>
      </c>
      <c r="T29">
        <v>0</v>
      </c>
      <c r="U29">
        <v>277.21590342381148</v>
      </c>
      <c r="V29">
        <v>5.2903350094020176</v>
      </c>
      <c r="W29">
        <v>8.8799678484892866</v>
      </c>
      <c r="X29">
        <v>37.662328951084383</v>
      </c>
      <c r="Y29">
        <v>0</v>
      </c>
      <c r="Z29">
        <v>0.28082878313504483</v>
      </c>
      <c r="AA29">
        <v>7.1735720705489454</v>
      </c>
      <c r="AB29">
        <v>6.8145955767063233</v>
      </c>
      <c r="AC29">
        <v>5.0059951571696928</v>
      </c>
      <c r="AD29">
        <v>2.3540166754331038</v>
      </c>
      <c r="AE29">
        <v>0</v>
      </c>
      <c r="AF29">
        <v>0</v>
      </c>
      <c r="AG29">
        <v>0</v>
      </c>
      <c r="AH29">
        <v>24.129177153412648</v>
      </c>
      <c r="AI29">
        <v>0</v>
      </c>
      <c r="AJ29">
        <v>0</v>
      </c>
      <c r="AK29">
        <v>6.5583974045084528</v>
      </c>
      <c r="AL29">
        <v>6.2287903978378854</v>
      </c>
      <c r="AM29">
        <v>4.0786782154038823</v>
      </c>
      <c r="AN29">
        <v>0</v>
      </c>
      <c r="AO29">
        <v>0</v>
      </c>
      <c r="AP29">
        <v>0.7194832310582342</v>
      </c>
      <c r="AQ29">
        <v>0</v>
      </c>
      <c r="AR29">
        <v>9.9211191233562914</v>
      </c>
      <c r="AS29">
        <v>8.0705597370068869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31.326364829409506</v>
      </c>
      <c r="BB29">
        <f t="shared" si="0"/>
        <v>718.10820046747006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165.51359996772536</v>
      </c>
      <c r="L30">
        <v>43.781120855315919</v>
      </c>
      <c r="M30">
        <v>0</v>
      </c>
      <c r="N30">
        <v>29.771823242466535</v>
      </c>
      <c r="O30">
        <v>24.981404894993414</v>
      </c>
      <c r="P30">
        <v>59.432852124113388</v>
      </c>
      <c r="Q30">
        <v>3.6012411895278609</v>
      </c>
      <c r="R30">
        <v>7.4490256669021129</v>
      </c>
      <c r="S30">
        <v>4.519748597470393</v>
      </c>
      <c r="T30">
        <v>0</v>
      </c>
      <c r="U30">
        <v>277.21590342381148</v>
      </c>
      <c r="V30">
        <v>5.2903350094020176</v>
      </c>
      <c r="W30">
        <v>8.8799678484892866</v>
      </c>
      <c r="X30">
        <v>37.662328951084383</v>
      </c>
      <c r="Y30">
        <v>0</v>
      </c>
      <c r="Z30">
        <v>1.6731779482362761</v>
      </c>
      <c r="AA30">
        <v>7.1735720705489454</v>
      </c>
      <c r="AB30">
        <v>6.8145955767063233</v>
      </c>
      <c r="AC30">
        <v>5.0059951571696928</v>
      </c>
      <c r="AD30">
        <v>2.3540166754331038</v>
      </c>
      <c r="AE30">
        <v>0</v>
      </c>
      <c r="AF30">
        <v>0</v>
      </c>
      <c r="AG30">
        <v>0</v>
      </c>
      <c r="AH30">
        <v>30.161471182216655</v>
      </c>
      <c r="AI30">
        <v>0</v>
      </c>
      <c r="AJ30">
        <v>0</v>
      </c>
      <c r="AK30">
        <v>6.5583974045084528</v>
      </c>
      <c r="AL30">
        <v>13.644017125034715</v>
      </c>
      <c r="AM30">
        <v>4.0786782154038823</v>
      </c>
      <c r="AN30">
        <v>0</v>
      </c>
      <c r="AO30">
        <v>0</v>
      </c>
      <c r="AP30">
        <v>0.7194832310582342</v>
      </c>
      <c r="AQ30">
        <v>0</v>
      </c>
      <c r="AR30">
        <v>9.9211191233562914</v>
      </c>
      <c r="AS30">
        <v>8.0705597370068869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31.946671392111575</v>
      </c>
      <c r="BB30">
        <f t="shared" si="0"/>
        <v>732.32776382586997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165.51359996772536</v>
      </c>
      <c r="L31">
        <v>43.781120855315919</v>
      </c>
      <c r="M31">
        <v>0</v>
      </c>
      <c r="N31">
        <v>29.771823242466535</v>
      </c>
      <c r="O31">
        <v>24.981404894993414</v>
      </c>
      <c r="P31">
        <v>59.432852124113388</v>
      </c>
      <c r="Q31">
        <v>3.6012411895278609</v>
      </c>
      <c r="R31">
        <v>7.4490256669021129</v>
      </c>
      <c r="S31">
        <v>4.519748597470393</v>
      </c>
      <c r="T31">
        <v>0</v>
      </c>
      <c r="U31">
        <v>277.21590342381148</v>
      </c>
      <c r="V31">
        <v>5.2903350094020176</v>
      </c>
      <c r="W31">
        <v>8.8799678484892866</v>
      </c>
      <c r="X31">
        <v>37.662328951084383</v>
      </c>
      <c r="Y31">
        <v>0</v>
      </c>
      <c r="Z31">
        <v>3.3463558964725522</v>
      </c>
      <c r="AA31">
        <v>7.1735720705489454</v>
      </c>
      <c r="AB31">
        <v>6.8145955767063233</v>
      </c>
      <c r="AC31">
        <v>5.0059951571696928</v>
      </c>
      <c r="AD31">
        <v>4.7080333508662076</v>
      </c>
      <c r="AE31">
        <v>0</v>
      </c>
      <c r="AF31">
        <v>0</v>
      </c>
      <c r="AG31">
        <v>0</v>
      </c>
      <c r="AH31">
        <v>30.161471182216655</v>
      </c>
      <c r="AI31">
        <v>0.98675211302442067</v>
      </c>
      <c r="AJ31">
        <v>0</v>
      </c>
      <c r="AK31">
        <v>6.5583974045084528</v>
      </c>
      <c r="AL31">
        <v>13.644017125034715</v>
      </c>
      <c r="AM31">
        <v>4.0786782154038823</v>
      </c>
      <c r="AN31">
        <v>0</v>
      </c>
      <c r="AO31">
        <v>0</v>
      </c>
      <c r="AP31">
        <v>0.7194832310582342</v>
      </c>
      <c r="AQ31">
        <v>0</v>
      </c>
      <c r="AR31">
        <v>9.5828993821749116</v>
      </c>
      <c r="AS31">
        <v>8.0705597370068869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32.142116780523999</v>
      </c>
      <c r="BB31">
        <f t="shared" si="0"/>
        <v>736.80804543297006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165.51359996772536</v>
      </c>
      <c r="L32">
        <v>43.781120855315919</v>
      </c>
      <c r="M32">
        <v>0</v>
      </c>
      <c r="N32">
        <v>29.771823242466535</v>
      </c>
      <c r="O32">
        <v>24.981404894993414</v>
      </c>
      <c r="P32">
        <v>59.432852124113388</v>
      </c>
      <c r="Q32">
        <v>3.6012411895278609</v>
      </c>
      <c r="R32">
        <v>7.4490256669021129</v>
      </c>
      <c r="S32">
        <v>4.519748597470393</v>
      </c>
      <c r="T32">
        <v>0</v>
      </c>
      <c r="U32">
        <v>277.21590342381148</v>
      </c>
      <c r="V32">
        <v>5.2903350094020176</v>
      </c>
      <c r="W32">
        <v>8.8799678484892866</v>
      </c>
      <c r="X32">
        <v>37.662328951084383</v>
      </c>
      <c r="Y32">
        <v>0</v>
      </c>
      <c r="Z32">
        <v>3.3463558964725522</v>
      </c>
      <c r="AA32">
        <v>7.1735720705489454</v>
      </c>
      <c r="AB32">
        <v>10.221893365059485</v>
      </c>
      <c r="AC32">
        <v>5.0059951571696928</v>
      </c>
      <c r="AD32">
        <v>7.0620500262993096</v>
      </c>
      <c r="AE32">
        <v>0</v>
      </c>
      <c r="AF32">
        <v>0</v>
      </c>
      <c r="AG32">
        <v>0</v>
      </c>
      <c r="AH32">
        <v>30.161471182216655</v>
      </c>
      <c r="AI32">
        <v>4.2759255641828426</v>
      </c>
      <c r="AJ32">
        <v>0</v>
      </c>
      <c r="AK32">
        <v>6.5583974045084528</v>
      </c>
      <c r="AL32">
        <v>13.644017125034715</v>
      </c>
      <c r="AM32">
        <v>4.0786782154038823</v>
      </c>
      <c r="AN32">
        <v>0</v>
      </c>
      <c r="AO32">
        <v>0</v>
      </c>
      <c r="AP32">
        <v>0.7194832310582342</v>
      </c>
      <c r="AQ32">
        <v>0</v>
      </c>
      <c r="AR32">
        <v>9.5828993821749116</v>
      </c>
      <c r="AS32">
        <v>8.0705597370068869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32.520427175368681</v>
      </c>
      <c r="BB32">
        <f t="shared" si="0"/>
        <v>745.4802229530701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165.51359996772536</v>
      </c>
      <c r="L33">
        <v>43.781120855315919</v>
      </c>
      <c r="M33">
        <v>0</v>
      </c>
      <c r="N33">
        <v>29.771823242466535</v>
      </c>
      <c r="O33">
        <v>24.981404894993414</v>
      </c>
      <c r="P33">
        <v>59.432852124113388</v>
      </c>
      <c r="Q33">
        <v>3.6012411895278609</v>
      </c>
      <c r="R33">
        <v>7.4490256669021129</v>
      </c>
      <c r="S33">
        <v>4.519748597470393</v>
      </c>
      <c r="T33">
        <v>0</v>
      </c>
      <c r="U33">
        <v>275.35826570181331</v>
      </c>
      <c r="V33">
        <v>5.2903350094020176</v>
      </c>
      <c r="W33">
        <v>8.8799678484892866</v>
      </c>
      <c r="X33">
        <v>37.662328951084383</v>
      </c>
      <c r="Y33">
        <v>0</v>
      </c>
      <c r="Z33">
        <v>3.3463558964725522</v>
      </c>
      <c r="AA33">
        <v>7.1735720705489454</v>
      </c>
      <c r="AB33">
        <v>10.221893365059485</v>
      </c>
      <c r="AC33">
        <v>5.0059951571696928</v>
      </c>
      <c r="AD33">
        <v>9.4160669608641197</v>
      </c>
      <c r="AE33">
        <v>0</v>
      </c>
      <c r="AF33">
        <v>0</v>
      </c>
      <c r="AG33">
        <v>0</v>
      </c>
      <c r="AH33">
        <v>30.161471182216655</v>
      </c>
      <c r="AI33">
        <v>4.2759255641828426</v>
      </c>
      <c r="AJ33">
        <v>0</v>
      </c>
      <c r="AK33">
        <v>6.5583974045084528</v>
      </c>
      <c r="AL33">
        <v>13.644017125034715</v>
      </c>
      <c r="AM33">
        <v>4.0786782154038823</v>
      </c>
      <c r="AN33">
        <v>0</v>
      </c>
      <c r="AO33">
        <v>0</v>
      </c>
      <c r="AP33">
        <v>0.7194832310582342</v>
      </c>
      <c r="AQ33">
        <v>0</v>
      </c>
      <c r="AR33">
        <v>9.5828993821749116</v>
      </c>
      <c r="AS33">
        <v>8.0705597370068869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32.541175826453966</v>
      </c>
      <c r="BB33">
        <f t="shared" si="0"/>
        <v>745.95585351455145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165.51359996772536</v>
      </c>
      <c r="L34">
        <v>43.781120855315919</v>
      </c>
      <c r="M34">
        <v>0</v>
      </c>
      <c r="N34">
        <v>29.771823242466535</v>
      </c>
      <c r="O34">
        <v>24.981404894993414</v>
      </c>
      <c r="P34">
        <v>59.432852124113388</v>
      </c>
      <c r="Q34">
        <v>3.6012411895278609</v>
      </c>
      <c r="R34">
        <v>7.4490256669021129</v>
      </c>
      <c r="S34">
        <v>4.519748597470393</v>
      </c>
      <c r="T34">
        <v>0</v>
      </c>
      <c r="U34">
        <v>275.35826570181331</v>
      </c>
      <c r="V34">
        <v>5.2903350094020176</v>
      </c>
      <c r="W34">
        <v>8.8799678484892866</v>
      </c>
      <c r="X34">
        <v>37.662328951084383</v>
      </c>
      <c r="Y34">
        <v>0</v>
      </c>
      <c r="Z34">
        <v>3.3463558964725522</v>
      </c>
      <c r="AA34">
        <v>7.1735720705489454</v>
      </c>
      <c r="AB34">
        <v>10.221893365059485</v>
      </c>
      <c r="AC34">
        <v>5.0059951571696928</v>
      </c>
      <c r="AD34">
        <v>9.4160669608641197</v>
      </c>
      <c r="AE34">
        <v>0</v>
      </c>
      <c r="AF34">
        <v>0</v>
      </c>
      <c r="AG34">
        <v>0</v>
      </c>
      <c r="AH34">
        <v>30.161471182216655</v>
      </c>
      <c r="AI34">
        <v>4.2759255641828426</v>
      </c>
      <c r="AJ34">
        <v>0</v>
      </c>
      <c r="AK34">
        <v>6.5583974045084528</v>
      </c>
      <c r="AL34">
        <v>13.644017125034715</v>
      </c>
      <c r="AM34">
        <v>4.0786782154038823</v>
      </c>
      <c r="AN34">
        <v>0</v>
      </c>
      <c r="AO34">
        <v>0</v>
      </c>
      <c r="AP34">
        <v>0.7194832310582342</v>
      </c>
      <c r="AQ34">
        <v>0</v>
      </c>
      <c r="AR34">
        <v>9.5828993821749116</v>
      </c>
      <c r="AS34">
        <v>8.0705597370068869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32.541175826453966</v>
      </c>
      <c r="BB34">
        <f t="shared" si="0"/>
        <v>745.95585351455145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165.51359996772536</v>
      </c>
      <c r="L35">
        <v>43.781120855315919</v>
      </c>
      <c r="M35">
        <v>0</v>
      </c>
      <c r="N35">
        <v>29.771823242466535</v>
      </c>
      <c r="O35">
        <v>24.981404894993414</v>
      </c>
      <c r="P35">
        <v>59.432852124113388</v>
      </c>
      <c r="Q35">
        <v>3.6012411895278609</v>
      </c>
      <c r="R35">
        <v>7.4490256669021129</v>
      </c>
      <c r="S35">
        <v>4.519748597470393</v>
      </c>
      <c r="T35">
        <v>0</v>
      </c>
      <c r="U35">
        <v>275.35826570181331</v>
      </c>
      <c r="V35">
        <v>5.2903350094020176</v>
      </c>
      <c r="W35">
        <v>8.8799678484892866</v>
      </c>
      <c r="X35">
        <v>37.662328951084383</v>
      </c>
      <c r="Y35">
        <v>0</v>
      </c>
      <c r="Z35">
        <v>3.3463558964725522</v>
      </c>
      <c r="AA35">
        <v>7.1735720705489454</v>
      </c>
      <c r="AB35">
        <v>10.221893365059485</v>
      </c>
      <c r="AC35">
        <v>5.0059951571696928</v>
      </c>
      <c r="AD35">
        <v>9.4160669608641197</v>
      </c>
      <c r="AE35">
        <v>0</v>
      </c>
      <c r="AF35">
        <v>0</v>
      </c>
      <c r="AG35">
        <v>0</v>
      </c>
      <c r="AH35">
        <v>30.161471182216655</v>
      </c>
      <c r="AI35">
        <v>4.2759255641828426</v>
      </c>
      <c r="AJ35">
        <v>0</v>
      </c>
      <c r="AK35">
        <v>6.5583974045084528</v>
      </c>
      <c r="AL35">
        <v>13.644017125034715</v>
      </c>
      <c r="AM35">
        <v>4.0786782154038823</v>
      </c>
      <c r="AN35">
        <v>0</v>
      </c>
      <c r="AO35">
        <v>0</v>
      </c>
      <c r="AP35">
        <v>0.7194832310582342</v>
      </c>
      <c r="AQ35">
        <v>0</v>
      </c>
      <c r="AR35">
        <v>9.5828993821749116</v>
      </c>
      <c r="AS35">
        <v>8.0705597370068869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32.541175826453966</v>
      </c>
      <c r="BB35">
        <f t="shared" si="0"/>
        <v>745.95585351455145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165.51359996772536</v>
      </c>
      <c r="L36">
        <v>43.781120855315919</v>
      </c>
      <c r="M36">
        <v>0</v>
      </c>
      <c r="N36">
        <v>29.771823242466535</v>
      </c>
      <c r="O36">
        <v>24.981404894993414</v>
      </c>
      <c r="P36">
        <v>59.432852124113388</v>
      </c>
      <c r="Q36">
        <v>3.6012411895278609</v>
      </c>
      <c r="R36">
        <v>7.4490256669021129</v>
      </c>
      <c r="S36">
        <v>4.519748597470393</v>
      </c>
      <c r="T36">
        <v>0</v>
      </c>
      <c r="U36">
        <v>275.35826570181331</v>
      </c>
      <c r="V36">
        <v>5.2903350094020176</v>
      </c>
      <c r="W36">
        <v>8.8799678484892866</v>
      </c>
      <c r="X36">
        <v>37.662328951084383</v>
      </c>
      <c r="Y36">
        <v>0</v>
      </c>
      <c r="Z36">
        <v>3.3463558964725522</v>
      </c>
      <c r="AA36">
        <v>7.1735720705489454</v>
      </c>
      <c r="AB36">
        <v>10.221893365059485</v>
      </c>
      <c r="AC36">
        <v>5.0059951571696928</v>
      </c>
      <c r="AD36">
        <v>7.0620500262993096</v>
      </c>
      <c r="AE36">
        <v>0</v>
      </c>
      <c r="AF36">
        <v>0</v>
      </c>
      <c r="AG36">
        <v>0</v>
      </c>
      <c r="AH36">
        <v>30.161471182216655</v>
      </c>
      <c r="AI36">
        <v>4.2759255641828426</v>
      </c>
      <c r="AJ36">
        <v>0</v>
      </c>
      <c r="AK36">
        <v>6.5583974045084528</v>
      </c>
      <c r="AL36">
        <v>6.2287903978378854</v>
      </c>
      <c r="AM36">
        <v>4.0786782154038823</v>
      </c>
      <c r="AN36">
        <v>0</v>
      </c>
      <c r="AO36">
        <v>0</v>
      </c>
      <c r="AP36">
        <v>0.7194832310582342</v>
      </c>
      <c r="AQ36">
        <v>0</v>
      </c>
      <c r="AR36">
        <v>9.5828993821749116</v>
      </c>
      <c r="AS36">
        <v>8.0705597370068869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32.132821441392331</v>
      </c>
      <c r="BB36">
        <f t="shared" si="0"/>
        <v>736.5949642378514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165.51359996772536</v>
      </c>
      <c r="L37">
        <v>43.781120855315919</v>
      </c>
      <c r="M37">
        <v>0</v>
      </c>
      <c r="N37">
        <v>29.771823242466535</v>
      </c>
      <c r="O37">
        <v>24.981404894993414</v>
      </c>
      <c r="P37">
        <v>59.432852124113388</v>
      </c>
      <c r="Q37">
        <v>3.6012411895278609</v>
      </c>
      <c r="R37">
        <v>7.4490256669021129</v>
      </c>
      <c r="S37">
        <v>4.519748597470393</v>
      </c>
      <c r="T37">
        <v>0</v>
      </c>
      <c r="U37">
        <v>275.35826570181331</v>
      </c>
      <c r="V37">
        <v>5.2903350094020176</v>
      </c>
      <c r="W37">
        <v>8.8799678484892866</v>
      </c>
      <c r="X37">
        <v>37.662328951084383</v>
      </c>
      <c r="Y37">
        <v>0</v>
      </c>
      <c r="Z37">
        <v>3.3463558964725522</v>
      </c>
      <c r="AA37">
        <v>7.1735720705489454</v>
      </c>
      <c r="AB37">
        <v>10.221893365059485</v>
      </c>
      <c r="AC37">
        <v>5.0059951571696928</v>
      </c>
      <c r="AD37">
        <v>4.7080333508662076</v>
      </c>
      <c r="AE37">
        <v>0</v>
      </c>
      <c r="AF37">
        <v>0</v>
      </c>
      <c r="AG37">
        <v>0</v>
      </c>
      <c r="AH37">
        <v>30.161471182216655</v>
      </c>
      <c r="AI37">
        <v>4.2759255641828426</v>
      </c>
      <c r="AJ37">
        <v>0</v>
      </c>
      <c r="AK37">
        <v>6.5583974045084528</v>
      </c>
      <c r="AL37">
        <v>6.2287903978378854</v>
      </c>
      <c r="AM37">
        <v>4.0786782154038823</v>
      </c>
      <c r="AN37">
        <v>0</v>
      </c>
      <c r="AO37">
        <v>0</v>
      </c>
      <c r="AP37">
        <v>0.7194832310582342</v>
      </c>
      <c r="AQ37">
        <v>0</v>
      </c>
      <c r="AR37">
        <v>9.5828993821749116</v>
      </c>
      <c r="AS37">
        <v>8.0705597370068869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32.034423544359228</v>
      </c>
      <c r="BB37">
        <f t="shared" si="0"/>
        <v>734.33934545945147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165.51359996772536</v>
      </c>
      <c r="L38">
        <v>43.781120855315919</v>
      </c>
      <c r="M38">
        <v>0</v>
      </c>
      <c r="N38">
        <v>29.771823242466535</v>
      </c>
      <c r="O38">
        <v>24.981404894993414</v>
      </c>
      <c r="P38">
        <v>59.432852124113388</v>
      </c>
      <c r="Q38">
        <v>3.6012411895278609</v>
      </c>
      <c r="R38">
        <v>7.4490256669021129</v>
      </c>
      <c r="S38">
        <v>4.519748597470393</v>
      </c>
      <c r="T38">
        <v>0</v>
      </c>
      <c r="U38">
        <v>275.35826570181331</v>
      </c>
      <c r="V38">
        <v>5.2903350094020176</v>
      </c>
      <c r="W38">
        <v>8.8799678484892866</v>
      </c>
      <c r="X38">
        <v>37.662328951084383</v>
      </c>
      <c r="Y38">
        <v>0</v>
      </c>
      <c r="Z38">
        <v>3.3418625193070337</v>
      </c>
      <c r="AA38">
        <v>7.1735720705489454</v>
      </c>
      <c r="AB38">
        <v>6.8145955767063233</v>
      </c>
      <c r="AC38">
        <v>5.0059951571696928</v>
      </c>
      <c r="AD38">
        <v>2.3540166754331038</v>
      </c>
      <c r="AE38">
        <v>0</v>
      </c>
      <c r="AF38">
        <v>0</v>
      </c>
      <c r="AG38">
        <v>0</v>
      </c>
      <c r="AH38">
        <v>29.331115037883528</v>
      </c>
      <c r="AI38">
        <v>0.98675211302442067</v>
      </c>
      <c r="AJ38">
        <v>0</v>
      </c>
      <c r="AK38">
        <v>6.5583974045084528</v>
      </c>
      <c r="AL38">
        <v>6.2287903978378854</v>
      </c>
      <c r="AM38">
        <v>4.0786782154038823</v>
      </c>
      <c r="AN38">
        <v>0</v>
      </c>
      <c r="AO38">
        <v>0</v>
      </c>
      <c r="AP38">
        <v>0.7194832310582342</v>
      </c>
      <c r="AQ38">
        <v>0</v>
      </c>
      <c r="AR38">
        <v>9.5828993821749116</v>
      </c>
      <c r="AS38">
        <v>8.0705597370068869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31.621216439515898</v>
      </c>
      <c r="BB38">
        <f t="shared" si="0"/>
        <v>724.86721512785118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165.51359996772536</v>
      </c>
      <c r="L39">
        <v>43.781120855315919</v>
      </c>
      <c r="M39">
        <v>0</v>
      </c>
      <c r="N39">
        <v>29.771823242466535</v>
      </c>
      <c r="O39">
        <v>24.981404894993414</v>
      </c>
      <c r="P39">
        <v>59.432852124113388</v>
      </c>
      <c r="Q39">
        <v>3.6012411895278609</v>
      </c>
      <c r="R39">
        <v>7.4490256669021129</v>
      </c>
      <c r="S39">
        <v>4.519748597470393</v>
      </c>
      <c r="T39">
        <v>0</v>
      </c>
      <c r="U39">
        <v>275.35826570181331</v>
      </c>
      <c r="V39">
        <v>5.2903350094020176</v>
      </c>
      <c r="W39">
        <v>8.8799678484892866</v>
      </c>
      <c r="X39">
        <v>37.662328951084383</v>
      </c>
      <c r="Y39">
        <v>0</v>
      </c>
      <c r="Z39">
        <v>1.6731779482362761</v>
      </c>
      <c r="AA39">
        <v>7.1735720705489454</v>
      </c>
      <c r="AB39">
        <v>6.8145955767063233</v>
      </c>
      <c r="AC39">
        <v>2.5005297836568565</v>
      </c>
      <c r="AD39">
        <v>0</v>
      </c>
      <c r="AE39">
        <v>0</v>
      </c>
      <c r="AF39">
        <v>0</v>
      </c>
      <c r="AG39">
        <v>0</v>
      </c>
      <c r="AH39">
        <v>24.129177153412648</v>
      </c>
      <c r="AI39">
        <v>0</v>
      </c>
      <c r="AJ39">
        <v>0</v>
      </c>
      <c r="AK39">
        <v>6.5583974045084528</v>
      </c>
      <c r="AL39">
        <v>6.2287903978378854</v>
      </c>
      <c r="AM39">
        <v>4.0786782154038823</v>
      </c>
      <c r="AN39">
        <v>0</v>
      </c>
      <c r="AO39">
        <v>0</v>
      </c>
      <c r="AP39">
        <v>0.7194832310582342</v>
      </c>
      <c r="AQ39">
        <v>0</v>
      </c>
      <c r="AR39">
        <v>9.5828993821749116</v>
      </c>
      <c r="AS39">
        <v>8.2422737570444582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31.096829478941466</v>
      </c>
      <c r="BB39">
        <f t="shared" si="0"/>
        <v>712.84645949095136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165.51359996772536</v>
      </c>
      <c r="L40">
        <v>43.781120855315919</v>
      </c>
      <c r="M40">
        <v>0</v>
      </c>
      <c r="N40">
        <v>29.771823242466535</v>
      </c>
      <c r="O40">
        <v>24.981404894993414</v>
      </c>
      <c r="P40">
        <v>59.432852124113388</v>
      </c>
      <c r="Q40">
        <v>3.6012411895278609</v>
      </c>
      <c r="R40">
        <v>7.4490256669021129</v>
      </c>
      <c r="S40">
        <v>4.519748597470393</v>
      </c>
      <c r="T40">
        <v>0</v>
      </c>
      <c r="U40">
        <v>275.35826570181331</v>
      </c>
      <c r="V40">
        <v>5.2903350094020176</v>
      </c>
      <c r="W40">
        <v>8.8799678484892866</v>
      </c>
      <c r="X40">
        <v>37.662328951084383</v>
      </c>
      <c r="Y40">
        <v>0</v>
      </c>
      <c r="Z40">
        <v>1.6731779482362761</v>
      </c>
      <c r="AA40">
        <v>7.1735720705489454</v>
      </c>
      <c r="AB40">
        <v>3.3797082354414529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18.096882865059488</v>
      </c>
      <c r="AI40">
        <v>0</v>
      </c>
      <c r="AJ40">
        <v>0</v>
      </c>
      <c r="AK40">
        <v>6.5583974045084528</v>
      </c>
      <c r="AL40">
        <v>6.2287903978378854</v>
      </c>
      <c r="AM40">
        <v>4.0786782154038823</v>
      </c>
      <c r="AN40">
        <v>0</v>
      </c>
      <c r="AO40">
        <v>0</v>
      </c>
      <c r="AP40">
        <v>0.7194832310582342</v>
      </c>
      <c r="AQ40">
        <v>0</v>
      </c>
      <c r="AR40">
        <v>9.5828993821749116</v>
      </c>
      <c r="AS40">
        <v>8.2422737570444582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30.596579141866577</v>
      </c>
      <c r="BB40">
        <f t="shared" si="0"/>
        <v>701.37899841475132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165.51359996772536</v>
      </c>
      <c r="L41">
        <v>43.781120855315919</v>
      </c>
      <c r="M41">
        <v>0</v>
      </c>
      <c r="N41">
        <v>29.771823242466535</v>
      </c>
      <c r="O41">
        <v>24.981404894993414</v>
      </c>
      <c r="P41">
        <v>59.432852124113388</v>
      </c>
      <c r="Q41">
        <v>3.6012411895278609</v>
      </c>
      <c r="R41">
        <v>7.4490256669021129</v>
      </c>
      <c r="S41">
        <v>4.519748597470393</v>
      </c>
      <c r="T41">
        <v>0</v>
      </c>
      <c r="U41">
        <v>275.35826570181331</v>
      </c>
      <c r="V41">
        <v>5.2903350094020176</v>
      </c>
      <c r="W41">
        <v>8.8799678484892866</v>
      </c>
      <c r="X41">
        <v>37.662328951084383</v>
      </c>
      <c r="Y41">
        <v>0</v>
      </c>
      <c r="Z41">
        <v>1.6731779482362761</v>
      </c>
      <c r="AA41">
        <v>4.5379377040283861</v>
      </c>
      <c r="AB41">
        <v>3.3797082354414529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12.137855150281776</v>
      </c>
      <c r="AI41">
        <v>0</v>
      </c>
      <c r="AJ41">
        <v>0</v>
      </c>
      <c r="AK41">
        <v>6.5583974045084528</v>
      </c>
      <c r="AL41">
        <v>9.1948810887166168</v>
      </c>
      <c r="AM41">
        <v>4.0786782154038823</v>
      </c>
      <c r="AN41">
        <v>0</v>
      </c>
      <c r="AO41">
        <v>0</v>
      </c>
      <c r="AP41">
        <v>0.7194832310582342</v>
      </c>
      <c r="AQ41">
        <v>0</v>
      </c>
      <c r="AR41">
        <v>9.5828993821749116</v>
      </c>
      <c r="AS41">
        <v>8.2422737570444582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30.361304857747037</v>
      </c>
      <c r="BB41">
        <f t="shared" si="0"/>
        <v>695.98570130845133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165.51359996772536</v>
      </c>
      <c r="L42">
        <v>43.781120855315919</v>
      </c>
      <c r="M42">
        <v>0</v>
      </c>
      <c r="N42">
        <v>29.771823242466535</v>
      </c>
      <c r="O42">
        <v>24.981404894993414</v>
      </c>
      <c r="P42">
        <v>59.432852124113388</v>
      </c>
      <c r="Q42">
        <v>3.6012411895278609</v>
      </c>
      <c r="R42">
        <v>7.4490256669021129</v>
      </c>
      <c r="S42">
        <v>4.519748597470393</v>
      </c>
      <c r="T42">
        <v>0</v>
      </c>
      <c r="U42">
        <v>275.35826570181331</v>
      </c>
      <c r="V42">
        <v>5.2903350094020176</v>
      </c>
      <c r="W42">
        <v>8.8799678484892866</v>
      </c>
      <c r="X42">
        <v>37.662328951084383</v>
      </c>
      <c r="Y42">
        <v>0</v>
      </c>
      <c r="Z42">
        <v>1.6731779482362761</v>
      </c>
      <c r="AA42">
        <v>4.5379377040283861</v>
      </c>
      <c r="AB42">
        <v>3.3797082354414529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5.3728935688791486</v>
      </c>
      <c r="AI42">
        <v>0</v>
      </c>
      <c r="AJ42">
        <v>0</v>
      </c>
      <c r="AK42">
        <v>6.5583974045084528</v>
      </c>
      <c r="AL42">
        <v>9.1948810887166168</v>
      </c>
      <c r="AM42">
        <v>4.0786782154038823</v>
      </c>
      <c r="AN42">
        <v>0</v>
      </c>
      <c r="AO42">
        <v>0</v>
      </c>
      <c r="AP42">
        <v>0.7194832310582342</v>
      </c>
      <c r="AQ42">
        <v>0</v>
      </c>
      <c r="AR42">
        <v>9.5828993821749116</v>
      </c>
      <c r="AS42">
        <v>8.2422737570444582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30.078529463644408</v>
      </c>
      <c r="BB42">
        <f t="shared" si="0"/>
        <v>689.50351512115139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165.51359996772536</v>
      </c>
      <c r="L43">
        <v>43.781120855315919</v>
      </c>
      <c r="M43">
        <v>0</v>
      </c>
      <c r="N43">
        <v>29.771823242466535</v>
      </c>
      <c r="O43">
        <v>24.981404894993414</v>
      </c>
      <c r="P43">
        <v>59.432852124113388</v>
      </c>
      <c r="Q43">
        <v>3.6012411895278609</v>
      </c>
      <c r="R43">
        <v>7.4490256669021129</v>
      </c>
      <c r="S43">
        <v>4.519748597470393</v>
      </c>
      <c r="T43">
        <v>0</v>
      </c>
      <c r="U43">
        <v>275.35826570181331</v>
      </c>
      <c r="V43">
        <v>5.2903350094020176</v>
      </c>
      <c r="W43">
        <v>8.8799678484892866</v>
      </c>
      <c r="X43">
        <v>37.662328951084383</v>
      </c>
      <c r="Y43">
        <v>0</v>
      </c>
      <c r="Z43">
        <v>1.6731779482362761</v>
      </c>
      <c r="AA43">
        <v>3.5698443519098308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6.5583974045084528</v>
      </c>
      <c r="AL43">
        <v>9.1948810887166168</v>
      </c>
      <c r="AM43">
        <v>4.0786782154038823</v>
      </c>
      <c r="AN43">
        <v>0</v>
      </c>
      <c r="AO43">
        <v>0</v>
      </c>
      <c r="AP43">
        <v>0.7194832310582342</v>
      </c>
      <c r="AQ43">
        <v>0</v>
      </c>
      <c r="AR43">
        <v>9.5828993821749116</v>
      </c>
      <c r="AS43">
        <v>8.1433667084116035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29.668070091472405</v>
      </c>
      <c r="BB43">
        <f t="shared" si="0"/>
        <v>680.09437228825141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165.51359996772536</v>
      </c>
      <c r="L44">
        <v>43.781120855315919</v>
      </c>
      <c r="M44">
        <v>0</v>
      </c>
      <c r="N44">
        <v>29.771823242466535</v>
      </c>
      <c r="O44">
        <v>24.981404894993414</v>
      </c>
      <c r="P44">
        <v>59.432852124113388</v>
      </c>
      <c r="Q44">
        <v>3.6012411895278609</v>
      </c>
      <c r="R44">
        <v>7.4490256669021129</v>
      </c>
      <c r="S44">
        <v>4.519748597470393</v>
      </c>
      <c r="T44">
        <v>0</v>
      </c>
      <c r="U44">
        <v>275.35826570181331</v>
      </c>
      <c r="V44">
        <v>5.2903350094020176</v>
      </c>
      <c r="W44">
        <v>8.8799678484892866</v>
      </c>
      <c r="X44">
        <v>37.662328951084383</v>
      </c>
      <c r="Y44">
        <v>0</v>
      </c>
      <c r="Z44">
        <v>1.6731779482362761</v>
      </c>
      <c r="AA44">
        <v>0.96809335211855563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6.5583974045084528</v>
      </c>
      <c r="AL44">
        <v>9.1948810887166168</v>
      </c>
      <c r="AM44">
        <v>4.0786782154038823</v>
      </c>
      <c r="AN44">
        <v>0</v>
      </c>
      <c r="AO44">
        <v>0</v>
      </c>
      <c r="AP44">
        <v>0.7194832310582342</v>
      </c>
      <c r="AQ44">
        <v>0</v>
      </c>
      <c r="AR44">
        <v>9.5828993821749116</v>
      </c>
      <c r="AS44">
        <v>8.1433667084116035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29.559316899681125</v>
      </c>
      <c r="BB44">
        <f t="shared" si="0"/>
        <v>677.60137448025137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165.51482671807969</v>
      </c>
      <c r="L45">
        <v>43.780725134486524</v>
      </c>
      <c r="M45">
        <v>0</v>
      </c>
      <c r="N45">
        <v>29.771823242466535</v>
      </c>
      <c r="O45">
        <v>24.981404894993414</v>
      </c>
      <c r="P45">
        <v>57.439684967971651</v>
      </c>
      <c r="Q45">
        <v>3.6012411895278609</v>
      </c>
      <c r="R45">
        <v>7.4514302916123896</v>
      </c>
      <c r="S45">
        <v>4.519748597470393</v>
      </c>
      <c r="T45">
        <v>0</v>
      </c>
      <c r="U45">
        <v>275.35826570181331</v>
      </c>
      <c r="V45">
        <v>4.6136685367919261</v>
      </c>
      <c r="W45">
        <v>8.8846035677863817</v>
      </c>
      <c r="X45">
        <v>37.662735913703912</v>
      </c>
      <c r="Y45">
        <v>0</v>
      </c>
      <c r="Z45">
        <v>1.6731779482362761</v>
      </c>
      <c r="AA45">
        <v>0.96809335211855563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6.5583974045084528</v>
      </c>
      <c r="AL45">
        <v>0</v>
      </c>
      <c r="AM45">
        <v>4.0786782154038823</v>
      </c>
      <c r="AN45">
        <v>0</v>
      </c>
      <c r="AO45">
        <v>0</v>
      </c>
      <c r="AP45">
        <v>0.7194832310582342</v>
      </c>
      <c r="AQ45">
        <v>0</v>
      </c>
      <c r="AR45">
        <v>9.5828993821749116</v>
      </c>
      <c r="AS45">
        <v>8.0705597370068869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29.06067452753738</v>
      </c>
      <c r="BB45">
        <f t="shared" si="0"/>
        <v>666.17077349967371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165.51359996772536</v>
      </c>
      <c r="L46">
        <v>43.780503433827086</v>
      </c>
      <c r="M46">
        <v>0</v>
      </c>
      <c r="N46">
        <v>29.771823242466535</v>
      </c>
      <c r="O46">
        <v>24.981404894993414</v>
      </c>
      <c r="P46">
        <v>57.439684967971651</v>
      </c>
      <c r="Q46">
        <v>3.6012411895278609</v>
      </c>
      <c r="R46">
        <v>7.4490256669021129</v>
      </c>
      <c r="S46">
        <v>4.519748597470393</v>
      </c>
      <c r="T46">
        <v>0</v>
      </c>
      <c r="U46">
        <v>275.35826570181331</v>
      </c>
      <c r="V46">
        <v>4.6136685367919261</v>
      </c>
      <c r="W46">
        <v>8.8799678484892866</v>
      </c>
      <c r="X46">
        <v>37.654762348628303</v>
      </c>
      <c r="Y46">
        <v>0</v>
      </c>
      <c r="Z46">
        <v>1.6731779482362761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6.5583974045084528</v>
      </c>
      <c r="AL46">
        <v>0</v>
      </c>
      <c r="AM46">
        <v>4.0786782154038823</v>
      </c>
      <c r="AN46">
        <v>0</v>
      </c>
      <c r="AO46">
        <v>0</v>
      </c>
      <c r="AP46">
        <v>0.7194832310582342</v>
      </c>
      <c r="AQ46">
        <v>0</v>
      </c>
      <c r="AR46">
        <v>9.5828993821749116</v>
      </c>
      <c r="AS46">
        <v>8.0705597370068869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29.019520098766769</v>
      </c>
      <c r="BB46">
        <f t="shared" si="0"/>
        <v>665.22737221622901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165.51359996772536</v>
      </c>
      <c r="L47">
        <v>43.780503433827086</v>
      </c>
      <c r="M47">
        <v>0</v>
      </c>
      <c r="N47">
        <v>29.771823242466535</v>
      </c>
      <c r="O47">
        <v>24.981404894993414</v>
      </c>
      <c r="P47">
        <v>57.439684967971651</v>
      </c>
      <c r="Q47">
        <v>3.6012411895278609</v>
      </c>
      <c r="R47">
        <v>7.4490256669021129</v>
      </c>
      <c r="S47">
        <v>4.519748597470393</v>
      </c>
      <c r="T47">
        <v>0</v>
      </c>
      <c r="U47">
        <v>275.35826570181331</v>
      </c>
      <c r="V47">
        <v>4.6136685367919261</v>
      </c>
      <c r="W47">
        <v>8.8799678484892866</v>
      </c>
      <c r="X47">
        <v>37.662328951084383</v>
      </c>
      <c r="Y47">
        <v>0</v>
      </c>
      <c r="Z47">
        <v>1.6731779482362761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6.5583974045084528</v>
      </c>
      <c r="AL47">
        <v>0</v>
      </c>
      <c r="AM47">
        <v>4.0786782154038823</v>
      </c>
      <c r="AN47">
        <v>0</v>
      </c>
      <c r="AO47">
        <v>0</v>
      </c>
      <c r="AP47">
        <v>0.7194832310582342</v>
      </c>
      <c r="AQ47">
        <v>0</v>
      </c>
      <c r="AR47">
        <v>9.5828993821749116</v>
      </c>
      <c r="AS47">
        <v>8.0705597370068869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29.019836382749439</v>
      </c>
      <c r="BB47">
        <f t="shared" si="0"/>
        <v>665.23462253470245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165.51359996772536</v>
      </c>
      <c r="L48">
        <v>43.780503433827086</v>
      </c>
      <c r="M48">
        <v>0</v>
      </c>
      <c r="N48">
        <v>29.771823242466535</v>
      </c>
      <c r="O48">
        <v>24.981404894993414</v>
      </c>
      <c r="P48">
        <v>57.439684967971651</v>
      </c>
      <c r="Q48">
        <v>3.6012411895278609</v>
      </c>
      <c r="R48">
        <v>7.4490256669021129</v>
      </c>
      <c r="S48">
        <v>4.519748597470393</v>
      </c>
      <c r="T48">
        <v>0</v>
      </c>
      <c r="U48">
        <v>275.35826570181331</v>
      </c>
      <c r="V48">
        <v>4.6136685367919261</v>
      </c>
      <c r="W48">
        <v>8.8799678484892866</v>
      </c>
      <c r="X48">
        <v>37.662328951084383</v>
      </c>
      <c r="Y48">
        <v>0</v>
      </c>
      <c r="Z48">
        <v>1.6731779482362761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6.5583974045084528</v>
      </c>
      <c r="AL48">
        <v>0</v>
      </c>
      <c r="AM48">
        <v>4.0786782154038823</v>
      </c>
      <c r="AN48">
        <v>0</v>
      </c>
      <c r="AO48">
        <v>0</v>
      </c>
      <c r="AP48">
        <v>0.7194832310582342</v>
      </c>
      <c r="AQ48">
        <v>0</v>
      </c>
      <c r="AR48">
        <v>9.5828993821749116</v>
      </c>
      <c r="AS48">
        <v>8.0705597370068869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29.019836382749439</v>
      </c>
      <c r="BB48">
        <f t="shared" si="0"/>
        <v>665.23462253470245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165.51359996772536</v>
      </c>
      <c r="L49">
        <v>43.780503433827086</v>
      </c>
      <c r="M49">
        <v>0</v>
      </c>
      <c r="N49">
        <v>29.771823242466535</v>
      </c>
      <c r="O49">
        <v>24.981404894993414</v>
      </c>
      <c r="P49">
        <v>57.439684967971651</v>
      </c>
      <c r="Q49">
        <v>3.6012411895278609</v>
      </c>
      <c r="R49">
        <v>7.4490256669021129</v>
      </c>
      <c r="S49">
        <v>4.519748597470393</v>
      </c>
      <c r="T49">
        <v>0</v>
      </c>
      <c r="U49">
        <v>275.35826570181331</v>
      </c>
      <c r="V49">
        <v>4.6136685367919261</v>
      </c>
      <c r="W49">
        <v>8.8799678484892866</v>
      </c>
      <c r="X49">
        <v>37.662328951084383</v>
      </c>
      <c r="Y49">
        <v>0</v>
      </c>
      <c r="Z49">
        <v>1.6731779482362761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6.5583974045084528</v>
      </c>
      <c r="AL49">
        <v>0</v>
      </c>
      <c r="AM49">
        <v>4.0786782154038823</v>
      </c>
      <c r="AN49">
        <v>0</v>
      </c>
      <c r="AO49">
        <v>0</v>
      </c>
      <c r="AP49">
        <v>0.7194832310582342</v>
      </c>
      <c r="AQ49">
        <v>0</v>
      </c>
      <c r="AR49">
        <v>9.5828993821749116</v>
      </c>
      <c r="AS49">
        <v>8.0705597370068869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29.019836382749439</v>
      </c>
      <c r="BB49">
        <f t="shared" si="0"/>
        <v>665.23462253470245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165.51248470737769</v>
      </c>
      <c r="L50">
        <v>43.780503433827086</v>
      </c>
      <c r="M50">
        <v>0</v>
      </c>
      <c r="N50">
        <v>29.771823242466535</v>
      </c>
      <c r="O50">
        <v>24.981404894993414</v>
      </c>
      <c r="P50">
        <v>57.439684967971651</v>
      </c>
      <c r="Q50">
        <v>3.6012411895278609</v>
      </c>
      <c r="R50">
        <v>7.4490256669021129</v>
      </c>
      <c r="S50">
        <v>4.519748597470393</v>
      </c>
      <c r="T50">
        <v>0</v>
      </c>
      <c r="U50">
        <v>275.35826570181331</v>
      </c>
      <c r="V50">
        <v>4.6136685367919261</v>
      </c>
      <c r="W50">
        <v>8.8799678484892866</v>
      </c>
      <c r="X50">
        <v>37.662328951084383</v>
      </c>
      <c r="Y50">
        <v>0</v>
      </c>
      <c r="Z50">
        <v>1.6731779482362761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6.5583974045084528</v>
      </c>
      <c r="AL50">
        <v>0</v>
      </c>
      <c r="AM50">
        <v>4.0786782154038823</v>
      </c>
      <c r="AN50">
        <v>0</v>
      </c>
      <c r="AO50">
        <v>0</v>
      </c>
      <c r="AP50">
        <v>0.7194832310582342</v>
      </c>
      <c r="AQ50">
        <v>0</v>
      </c>
      <c r="AR50">
        <v>9.5828993821749116</v>
      </c>
      <c r="AS50">
        <v>8.0705597370068869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29.019789764866907</v>
      </c>
      <c r="BB50">
        <f t="shared" si="0"/>
        <v>665.2335538922373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165.51459258458087</v>
      </c>
      <c r="L51">
        <v>43.780503433827086</v>
      </c>
      <c r="M51">
        <v>0</v>
      </c>
      <c r="N51">
        <v>29.771823242466535</v>
      </c>
      <c r="O51">
        <v>24.981404894993414</v>
      </c>
      <c r="P51">
        <v>57.439684967971651</v>
      </c>
      <c r="Q51">
        <v>3.6012411895278609</v>
      </c>
      <c r="R51">
        <v>7.4490256669021129</v>
      </c>
      <c r="S51">
        <v>4.519748597470393</v>
      </c>
      <c r="T51">
        <v>0</v>
      </c>
      <c r="U51">
        <v>275.35826570181331</v>
      </c>
      <c r="V51">
        <v>4.6136685367919261</v>
      </c>
      <c r="W51">
        <v>8.8799678484892866</v>
      </c>
      <c r="X51">
        <v>37.662328951084383</v>
      </c>
      <c r="Y51">
        <v>0</v>
      </c>
      <c r="Z51">
        <v>1.6731779482362761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6.5583974045084528</v>
      </c>
      <c r="AL51">
        <v>0</v>
      </c>
      <c r="AM51">
        <v>2.7246231413066164</v>
      </c>
      <c r="AN51">
        <v>0</v>
      </c>
      <c r="AO51">
        <v>0</v>
      </c>
      <c r="AP51">
        <v>0.7194832310582342</v>
      </c>
      <c r="AQ51">
        <v>0</v>
      </c>
      <c r="AR51">
        <v>9.5828993821749116</v>
      </c>
      <c r="AS51">
        <v>8.2422737570444582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28.970456018074309</v>
      </c>
      <c r="BB51">
        <f t="shared" si="0"/>
        <v>664.1026544621734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165.51409484548444</v>
      </c>
      <c r="L52">
        <v>43.780503433827086</v>
      </c>
      <c r="M52">
        <v>0</v>
      </c>
      <c r="N52">
        <v>29.771823242466535</v>
      </c>
      <c r="O52">
        <v>24.981404894993414</v>
      </c>
      <c r="P52">
        <v>57.439684967971651</v>
      </c>
      <c r="Q52">
        <v>3.6012411895278609</v>
      </c>
      <c r="R52">
        <v>7.4490256669021129</v>
      </c>
      <c r="S52">
        <v>4.519748597470393</v>
      </c>
      <c r="T52">
        <v>0</v>
      </c>
      <c r="U52">
        <v>275.35826570181331</v>
      </c>
      <c r="V52">
        <v>4.6136685367919261</v>
      </c>
      <c r="W52">
        <v>8.8799678484892866</v>
      </c>
      <c r="X52">
        <v>37.662328951084383</v>
      </c>
      <c r="Y52">
        <v>0</v>
      </c>
      <c r="Z52">
        <v>1.6731779482362761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6.5583974045084528</v>
      </c>
      <c r="AL52">
        <v>0</v>
      </c>
      <c r="AM52">
        <v>2.7246231413066164</v>
      </c>
      <c r="AN52">
        <v>0</v>
      </c>
      <c r="AO52">
        <v>0</v>
      </c>
      <c r="AP52">
        <v>0.7194832310582342</v>
      </c>
      <c r="AQ52">
        <v>0</v>
      </c>
      <c r="AR52">
        <v>9.5828993821749116</v>
      </c>
      <c r="AS52">
        <v>8.2422737570444582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28.970435212580064</v>
      </c>
      <c r="BB52">
        <f t="shared" si="0"/>
        <v>664.10217752857136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80.409201409609381</v>
      </c>
      <c r="L53">
        <v>43.780503433827086</v>
      </c>
      <c r="M53">
        <v>0</v>
      </c>
      <c r="N53">
        <v>29.771823242466535</v>
      </c>
      <c r="O53">
        <v>24.981404894993414</v>
      </c>
      <c r="P53">
        <v>57.439684967971651</v>
      </c>
      <c r="Q53">
        <v>1.0641962939771328</v>
      </c>
      <c r="R53">
        <v>7.4490256669021129</v>
      </c>
      <c r="S53">
        <v>2.0137724418197713</v>
      </c>
      <c r="T53">
        <v>0</v>
      </c>
      <c r="U53">
        <v>275.35826570181331</v>
      </c>
      <c r="V53">
        <v>4.6136685367919261</v>
      </c>
      <c r="W53">
        <v>8.8799678484892866</v>
      </c>
      <c r="X53">
        <v>37.662328951084383</v>
      </c>
      <c r="Y53">
        <v>0</v>
      </c>
      <c r="Z53">
        <v>1.6731779482362761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6.5583974045084528</v>
      </c>
      <c r="AL53">
        <v>0</v>
      </c>
      <c r="AM53">
        <v>2.7246231413066164</v>
      </c>
      <c r="AN53">
        <v>0</v>
      </c>
      <c r="AO53">
        <v>0</v>
      </c>
      <c r="AP53">
        <v>0.7194832310582342</v>
      </c>
      <c r="AQ53">
        <v>0</v>
      </c>
      <c r="AR53">
        <v>9.5828993821749116</v>
      </c>
      <c r="AS53">
        <v>8.2422737570444582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25.202252387020295</v>
      </c>
      <c r="BB53">
        <f t="shared" si="0"/>
        <v>577.72244586705472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80.411635332231626</v>
      </c>
      <c r="L54">
        <v>22.448488849699995</v>
      </c>
      <c r="M54">
        <v>0</v>
      </c>
      <c r="N54">
        <v>29.771823242466535</v>
      </c>
      <c r="O54">
        <v>24.981404894993414</v>
      </c>
      <c r="P54">
        <v>57.439684967971651</v>
      </c>
      <c r="Q54">
        <v>2.4541426334834195</v>
      </c>
      <c r="R54">
        <v>7.4490256669021129</v>
      </c>
      <c r="S54">
        <v>2.5273524755596921</v>
      </c>
      <c r="T54">
        <v>0</v>
      </c>
      <c r="U54">
        <v>275.35826570181331</v>
      </c>
      <c r="V54">
        <v>4.6136685367919261</v>
      </c>
      <c r="W54">
        <v>8.8799678484892866</v>
      </c>
      <c r="X54">
        <v>37.662328951084383</v>
      </c>
      <c r="Y54">
        <v>0</v>
      </c>
      <c r="Z54">
        <v>1.6731779482362761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6.5583974045084528</v>
      </c>
      <c r="AL54">
        <v>0</v>
      </c>
      <c r="AM54">
        <v>2.7246231413066164</v>
      </c>
      <c r="AN54">
        <v>0</v>
      </c>
      <c r="AO54">
        <v>0</v>
      </c>
      <c r="AP54">
        <v>0.7194832310582342</v>
      </c>
      <c r="AQ54">
        <v>0</v>
      </c>
      <c r="AR54">
        <v>9.5828993821749116</v>
      </c>
      <c r="AS54">
        <v>8.2422737570444582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24.39024331777108</v>
      </c>
      <c r="BB54">
        <f t="shared" si="0"/>
        <v>559.10840064804529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80.410817663295248</v>
      </c>
      <c r="L55">
        <v>20.100485677154381</v>
      </c>
      <c r="M55">
        <v>0</v>
      </c>
      <c r="N55">
        <v>29.771823242466535</v>
      </c>
      <c r="O55">
        <v>24.981404894993414</v>
      </c>
      <c r="P55">
        <v>57.439684967971651</v>
      </c>
      <c r="Q55">
        <v>2.4541426334834195</v>
      </c>
      <c r="R55">
        <v>7.7316211632207574</v>
      </c>
      <c r="S55">
        <v>2.5273524755596921</v>
      </c>
      <c r="T55">
        <v>0</v>
      </c>
      <c r="U55">
        <v>275.35826570181331</v>
      </c>
      <c r="V55">
        <v>4.6136685367919261</v>
      </c>
      <c r="W55">
        <v>8.8854380551988346</v>
      </c>
      <c r="X55">
        <v>37.66481059887429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6.5583974045084528</v>
      </c>
      <c r="AL55">
        <v>0</v>
      </c>
      <c r="AM55">
        <v>1.3623115706533082</v>
      </c>
      <c r="AN55">
        <v>0</v>
      </c>
      <c r="AO55">
        <v>0</v>
      </c>
      <c r="AP55">
        <v>0.7194832310582342</v>
      </c>
      <c r="AQ55">
        <v>0</v>
      </c>
      <c r="AR55">
        <v>9.5828993821749116</v>
      </c>
      <c r="AS55">
        <v>8.0705597370068869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24.170146377934167</v>
      </c>
      <c r="BB55">
        <f t="shared" si="0"/>
        <v>554.0630205582911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80.410817663295248</v>
      </c>
      <c r="L56">
        <v>20.100485677154381</v>
      </c>
      <c r="M56">
        <v>0</v>
      </c>
      <c r="N56">
        <v>29.771823242466535</v>
      </c>
      <c r="O56">
        <v>24.981404894993414</v>
      </c>
      <c r="P56">
        <v>57.439684967971651</v>
      </c>
      <c r="Q56">
        <v>2.4541426334834195</v>
      </c>
      <c r="R56">
        <v>7.7316211632207574</v>
      </c>
      <c r="S56">
        <v>2.5273524755596921</v>
      </c>
      <c r="T56">
        <v>0</v>
      </c>
      <c r="U56">
        <v>275.35826570181331</v>
      </c>
      <c r="V56">
        <v>4.6136685367919261</v>
      </c>
      <c r="W56">
        <v>8.8854380551988346</v>
      </c>
      <c r="X56">
        <v>37.664194810039483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6.5583974045084528</v>
      </c>
      <c r="AL56">
        <v>0</v>
      </c>
      <c r="AM56">
        <v>1.3623115706533082</v>
      </c>
      <c r="AN56">
        <v>0</v>
      </c>
      <c r="AO56">
        <v>0</v>
      </c>
      <c r="AP56">
        <v>0.7194832310582342</v>
      </c>
      <c r="AQ56">
        <v>0</v>
      </c>
      <c r="AR56">
        <v>9.5828993821749116</v>
      </c>
      <c r="AS56">
        <v>8.0705597370068869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24.170120637960878</v>
      </c>
      <c r="BB56">
        <f t="shared" si="0"/>
        <v>554.06243050942965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80.410817663295248</v>
      </c>
      <c r="L57">
        <v>20.100485677154381</v>
      </c>
      <c r="M57">
        <v>0</v>
      </c>
      <c r="N57">
        <v>29.771823242466535</v>
      </c>
      <c r="O57">
        <v>24.981404894993414</v>
      </c>
      <c r="P57">
        <v>57.439684967971651</v>
      </c>
      <c r="Q57">
        <v>2.4119543139018846</v>
      </c>
      <c r="R57">
        <v>7.7316211632207574</v>
      </c>
      <c r="S57">
        <v>2.6067971458442165</v>
      </c>
      <c r="T57">
        <v>0</v>
      </c>
      <c r="U57">
        <v>275.35826570181331</v>
      </c>
      <c r="V57">
        <v>4.6136685367919261</v>
      </c>
      <c r="W57">
        <v>8.8854380551988346</v>
      </c>
      <c r="X57">
        <v>37.661566974183572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6.5583974045084528</v>
      </c>
      <c r="AL57">
        <v>0</v>
      </c>
      <c r="AM57">
        <v>1.3623115706533082</v>
      </c>
      <c r="AN57">
        <v>0</v>
      </c>
      <c r="AO57">
        <v>0</v>
      </c>
      <c r="AP57">
        <v>0.98111356919223536</v>
      </c>
      <c r="AQ57">
        <v>0</v>
      </c>
      <c r="AR57">
        <v>9.5828993821749116</v>
      </c>
      <c r="AS57">
        <v>8.0705597370068869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24.182504258015484</v>
      </c>
      <c r="BB57">
        <f t="shared" si="0"/>
        <v>554.34630574235598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80.410817663295248</v>
      </c>
      <c r="L58">
        <v>19.807742676381785</v>
      </c>
      <c r="M58">
        <v>0</v>
      </c>
      <c r="N58">
        <v>29.771823242466535</v>
      </c>
      <c r="O58">
        <v>24.981404894993414</v>
      </c>
      <c r="P58">
        <v>57.439684967971651</v>
      </c>
      <c r="Q58">
        <v>2.4119543139018846</v>
      </c>
      <c r="R58">
        <v>7.7316211632207574</v>
      </c>
      <c r="S58">
        <v>2.6067971458442165</v>
      </c>
      <c r="T58">
        <v>0</v>
      </c>
      <c r="U58">
        <v>275.35826570181331</v>
      </c>
      <c r="V58">
        <v>4.6136685367919261</v>
      </c>
      <c r="W58">
        <v>8.8854380551988346</v>
      </c>
      <c r="X58">
        <v>37.661566974183572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6.5583974045084528</v>
      </c>
      <c r="AL58">
        <v>0</v>
      </c>
      <c r="AM58">
        <v>1.3623115706533082</v>
      </c>
      <c r="AN58">
        <v>0</v>
      </c>
      <c r="AO58">
        <v>0</v>
      </c>
      <c r="AP58">
        <v>0.98111356919223536</v>
      </c>
      <c r="AQ58">
        <v>0</v>
      </c>
      <c r="AR58">
        <v>9.5828993821749116</v>
      </c>
      <c r="AS58">
        <v>8.0705597370068869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24.170267600583188</v>
      </c>
      <c r="BB58">
        <f t="shared" si="0"/>
        <v>554.06579939901565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80.410817663295248</v>
      </c>
      <c r="L59">
        <v>43.779424876163041</v>
      </c>
      <c r="M59">
        <v>0</v>
      </c>
      <c r="N59">
        <v>29.771823242466535</v>
      </c>
      <c r="O59">
        <v>24.981404894993414</v>
      </c>
      <c r="P59">
        <v>57.439684967971651</v>
      </c>
      <c r="Q59">
        <v>2.4135596639230839</v>
      </c>
      <c r="R59">
        <v>7.7316211632207574</v>
      </c>
      <c r="S59">
        <v>2.6067971458442165</v>
      </c>
      <c r="T59">
        <v>0</v>
      </c>
      <c r="U59">
        <v>275.35826570181331</v>
      </c>
      <c r="V59">
        <v>4.6136685367919261</v>
      </c>
      <c r="W59">
        <v>8.8854380551988346</v>
      </c>
      <c r="X59">
        <v>37.662328951084383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6.5583974045084528</v>
      </c>
      <c r="AL59">
        <v>0</v>
      </c>
      <c r="AM59">
        <v>1.3623115706533082</v>
      </c>
      <c r="AN59">
        <v>0</v>
      </c>
      <c r="AO59">
        <v>0</v>
      </c>
      <c r="AP59">
        <v>0.98111356919223536</v>
      </c>
      <c r="AQ59">
        <v>0</v>
      </c>
      <c r="AR59">
        <v>9.5828993821749116</v>
      </c>
      <c r="AS59">
        <v>8.0705597370068869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25.172382870799382</v>
      </c>
      <c r="BB59">
        <f t="shared" si="0"/>
        <v>577.03773365550273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80.410817663295248</v>
      </c>
      <c r="L60">
        <v>43.779424876163041</v>
      </c>
      <c r="M60">
        <v>0</v>
      </c>
      <c r="N60">
        <v>29.771823242466535</v>
      </c>
      <c r="O60">
        <v>24.981404894993414</v>
      </c>
      <c r="P60">
        <v>57.439684967971651</v>
      </c>
      <c r="Q60">
        <v>2.4135596639230839</v>
      </c>
      <c r="R60">
        <v>7.7316211632207574</v>
      </c>
      <c r="S60">
        <v>2.6067971458442165</v>
      </c>
      <c r="T60">
        <v>0</v>
      </c>
      <c r="U60">
        <v>275.35826570181331</v>
      </c>
      <c r="V60">
        <v>4.6136685367919261</v>
      </c>
      <c r="W60">
        <v>8.8854380551988346</v>
      </c>
      <c r="X60">
        <v>37.662328951084383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6.5583974045084528</v>
      </c>
      <c r="AL60">
        <v>0</v>
      </c>
      <c r="AM60">
        <v>1.3623115706533082</v>
      </c>
      <c r="AN60">
        <v>0</v>
      </c>
      <c r="AO60">
        <v>0</v>
      </c>
      <c r="AP60">
        <v>0.98111356919223536</v>
      </c>
      <c r="AQ60">
        <v>0</v>
      </c>
      <c r="AR60">
        <v>9.5828993821749116</v>
      </c>
      <c r="AS60">
        <v>8.0705597370068869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25.172382870799382</v>
      </c>
      <c r="BB60">
        <f t="shared" si="0"/>
        <v>577.03773365550273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80.410817663295248</v>
      </c>
      <c r="L61">
        <v>43.779561584782634</v>
      </c>
      <c r="M61">
        <v>0</v>
      </c>
      <c r="N61">
        <v>29.771823242466535</v>
      </c>
      <c r="O61">
        <v>24.981404894993414</v>
      </c>
      <c r="P61">
        <v>57.439684967971651</v>
      </c>
      <c r="Q61">
        <v>2.4135596639230839</v>
      </c>
      <c r="R61">
        <v>7.5231081530072403</v>
      </c>
      <c r="S61">
        <v>2.6067971458442165</v>
      </c>
      <c r="T61">
        <v>0</v>
      </c>
      <c r="U61">
        <v>275.35826570181331</v>
      </c>
      <c r="V61">
        <v>4.6136685367919261</v>
      </c>
      <c r="W61">
        <v>8.8854380551988346</v>
      </c>
      <c r="X61">
        <v>37.662328951084383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6.5583974045084528</v>
      </c>
      <c r="AL61">
        <v>0</v>
      </c>
      <c r="AM61">
        <v>1.3623115706533082</v>
      </c>
      <c r="AN61">
        <v>0</v>
      </c>
      <c r="AO61">
        <v>0</v>
      </c>
      <c r="AP61">
        <v>1.3081514255896471</v>
      </c>
      <c r="AQ61">
        <v>0</v>
      </c>
      <c r="AR61">
        <v>9.5828993821749116</v>
      </c>
      <c r="AS61">
        <v>8.0705597370068869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25.177342923790171</v>
      </c>
      <c r="BB61">
        <f t="shared" si="0"/>
        <v>577.15143515731552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122.62514383763586</v>
      </c>
      <c r="L62">
        <v>42.974860371104022</v>
      </c>
      <c r="M62">
        <v>0</v>
      </c>
      <c r="N62">
        <v>29.771823242466535</v>
      </c>
      <c r="O62">
        <v>24.981404894993414</v>
      </c>
      <c r="P62">
        <v>57.439684967971651</v>
      </c>
      <c r="Q62">
        <v>3.6012411895278609</v>
      </c>
      <c r="R62">
        <v>7.4490256669021129</v>
      </c>
      <c r="S62">
        <v>4.519748597470393</v>
      </c>
      <c r="T62">
        <v>0</v>
      </c>
      <c r="U62">
        <v>275.35826570181331</v>
      </c>
      <c r="V62">
        <v>4.6136685367919261</v>
      </c>
      <c r="W62">
        <v>8.8799678484892866</v>
      </c>
      <c r="X62">
        <v>37.662328951084383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6.5583974045084528</v>
      </c>
      <c r="AL62">
        <v>0</v>
      </c>
      <c r="AM62">
        <v>2.7246231413066164</v>
      </c>
      <c r="AN62">
        <v>0</v>
      </c>
      <c r="AO62">
        <v>0</v>
      </c>
      <c r="AP62">
        <v>1.3081514255896471</v>
      </c>
      <c r="AQ62">
        <v>0</v>
      </c>
      <c r="AR62">
        <v>9.5828993821749116</v>
      </c>
      <c r="AS62">
        <v>8.0705597370068869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27.091491026687748</v>
      </c>
      <c r="BB62">
        <f t="shared" si="0"/>
        <v>621.03030387014962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122.62514383763586</v>
      </c>
      <c r="L63">
        <v>43.780503433827086</v>
      </c>
      <c r="M63">
        <v>0</v>
      </c>
      <c r="N63">
        <v>29.771823242466535</v>
      </c>
      <c r="O63">
        <v>24.981404894993414</v>
      </c>
      <c r="P63">
        <v>57.439684967971651</v>
      </c>
      <c r="Q63">
        <v>3.6012411895278609</v>
      </c>
      <c r="R63">
        <v>7.4490256669021129</v>
      </c>
      <c r="S63">
        <v>4.519748597470393</v>
      </c>
      <c r="T63">
        <v>0</v>
      </c>
      <c r="U63">
        <v>275.35826570181331</v>
      </c>
      <c r="V63">
        <v>4.6136685367919261</v>
      </c>
      <c r="W63">
        <v>8.8799678484892866</v>
      </c>
      <c r="X63">
        <v>37.662328951084383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6.5583974045084528</v>
      </c>
      <c r="AL63">
        <v>3.2626997069591548</v>
      </c>
      <c r="AM63">
        <v>2.7246231413066164</v>
      </c>
      <c r="AN63">
        <v>0</v>
      </c>
      <c r="AO63">
        <v>0</v>
      </c>
      <c r="AP63">
        <v>0.7194832310582342</v>
      </c>
      <c r="AQ63">
        <v>0</v>
      </c>
      <c r="AR63">
        <v>9.5828993821749116</v>
      </c>
      <c r="AS63">
        <v>8.0705597370068869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27.236941423929053</v>
      </c>
      <c r="BB63">
        <f t="shared" si="0"/>
        <v>624.36452804805913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165.50916254294864</v>
      </c>
      <c r="L64">
        <v>43.780503433827086</v>
      </c>
      <c r="M64">
        <v>0</v>
      </c>
      <c r="N64">
        <v>29.771823242466535</v>
      </c>
      <c r="O64">
        <v>24.981404894993414</v>
      </c>
      <c r="P64">
        <v>57.439684967971651</v>
      </c>
      <c r="Q64">
        <v>3.6012411895278609</v>
      </c>
      <c r="R64">
        <v>7.4490256669021129</v>
      </c>
      <c r="S64">
        <v>4.519748597470393</v>
      </c>
      <c r="T64">
        <v>0</v>
      </c>
      <c r="U64">
        <v>275.35826570181331</v>
      </c>
      <c r="V64">
        <v>4.6136685367919261</v>
      </c>
      <c r="W64">
        <v>8.8799678484892866</v>
      </c>
      <c r="X64">
        <v>37.662328951084383</v>
      </c>
      <c r="Y64">
        <v>0</v>
      </c>
      <c r="Z64">
        <v>0</v>
      </c>
      <c r="AA64">
        <v>0.96809335211855563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6.5583974045084528</v>
      </c>
      <c r="AL64">
        <v>6.2287903978378854</v>
      </c>
      <c r="AM64">
        <v>3.5089843565017746</v>
      </c>
      <c r="AN64">
        <v>0</v>
      </c>
      <c r="AO64">
        <v>0</v>
      </c>
      <c r="AP64">
        <v>0.7194832310582342</v>
      </c>
      <c r="AQ64">
        <v>0</v>
      </c>
      <c r="AR64">
        <v>9.5828993821749116</v>
      </c>
      <c r="AS64">
        <v>8.0705597370068869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29.226728597603582</v>
      </c>
      <c r="BB64">
        <f t="shared" si="0"/>
        <v>669.97730483788962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165.50799986484853</v>
      </c>
      <c r="L65">
        <v>43.780503433827086</v>
      </c>
      <c r="M65">
        <v>0</v>
      </c>
      <c r="N65">
        <v>29.771823242466535</v>
      </c>
      <c r="O65">
        <v>24.981404894993414</v>
      </c>
      <c r="P65">
        <v>57.439684967971651</v>
      </c>
      <c r="Q65">
        <v>3.6012411895278609</v>
      </c>
      <c r="R65">
        <v>7.4490256669021129</v>
      </c>
      <c r="S65">
        <v>4.519748597470393</v>
      </c>
      <c r="T65">
        <v>0</v>
      </c>
      <c r="U65">
        <v>275.35826570181331</v>
      </c>
      <c r="V65">
        <v>4.6136685367919261</v>
      </c>
      <c r="W65">
        <v>8.8799678484892866</v>
      </c>
      <c r="X65">
        <v>37.662328951084383</v>
      </c>
      <c r="Y65">
        <v>0</v>
      </c>
      <c r="Z65">
        <v>0</v>
      </c>
      <c r="AA65">
        <v>3.5698443519098308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6.5583974045084528</v>
      </c>
      <c r="AL65">
        <v>13.644017125034715</v>
      </c>
      <c r="AM65">
        <v>4.0786782154038823</v>
      </c>
      <c r="AN65">
        <v>0</v>
      </c>
      <c r="AO65">
        <v>0</v>
      </c>
      <c r="AP65">
        <v>0.7194832310582342</v>
      </c>
      <c r="AQ65">
        <v>0</v>
      </c>
      <c r="AR65">
        <v>9.5828993821749116</v>
      </c>
      <c r="AS65">
        <v>8.0705597370068869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29.669202869949203</v>
      </c>
      <c r="BB65">
        <f t="shared" si="0"/>
        <v>680.12033947333418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161.16774954724841</v>
      </c>
      <c r="L66">
        <v>43.780503433827086</v>
      </c>
      <c r="M66">
        <v>0</v>
      </c>
      <c r="N66">
        <v>29.771823242466535</v>
      </c>
      <c r="O66">
        <v>24.981404894993414</v>
      </c>
      <c r="P66">
        <v>57.439684967971651</v>
      </c>
      <c r="Q66">
        <v>3.6012411895278609</v>
      </c>
      <c r="R66">
        <v>7.4490256669021129</v>
      </c>
      <c r="S66">
        <v>4.519748597470393</v>
      </c>
      <c r="T66">
        <v>0</v>
      </c>
      <c r="U66">
        <v>275.35826570181331</v>
      </c>
      <c r="V66">
        <v>4.6136685367919261</v>
      </c>
      <c r="W66">
        <v>8.8799678484892866</v>
      </c>
      <c r="X66">
        <v>37.662328951084383</v>
      </c>
      <c r="Y66">
        <v>0</v>
      </c>
      <c r="Z66">
        <v>0</v>
      </c>
      <c r="AA66">
        <v>4.5379377040283861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6.5583974045084528</v>
      </c>
      <c r="AL66">
        <v>13.644017125034715</v>
      </c>
      <c r="AM66">
        <v>4.0786782154038823</v>
      </c>
      <c r="AN66">
        <v>0</v>
      </c>
      <c r="AO66">
        <v>0</v>
      </c>
      <c r="AP66">
        <v>0.7194832310582342</v>
      </c>
      <c r="AQ66">
        <v>0</v>
      </c>
      <c r="AR66">
        <v>9.5828993821749116</v>
      </c>
      <c r="AS66">
        <v>8.0705597370068869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29.528246708792075</v>
      </c>
      <c r="BB66">
        <f t="shared" si="0"/>
        <v>676.88913866900975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165.51248470737769</v>
      </c>
      <c r="L67">
        <v>43.780503433827086</v>
      </c>
      <c r="M67">
        <v>0</v>
      </c>
      <c r="N67">
        <v>29.771823242466535</v>
      </c>
      <c r="O67">
        <v>24.981404894993414</v>
      </c>
      <c r="P67">
        <v>57.439684967971651</v>
      </c>
      <c r="Q67">
        <v>3.6012411895278609</v>
      </c>
      <c r="R67">
        <v>7.4490256669021129</v>
      </c>
      <c r="S67">
        <v>4.519748597470393</v>
      </c>
      <c r="T67">
        <v>0</v>
      </c>
      <c r="U67">
        <v>275.35826570181331</v>
      </c>
      <c r="V67">
        <v>4.6136685367919261</v>
      </c>
      <c r="W67">
        <v>8.8799678484892866</v>
      </c>
      <c r="X67">
        <v>37.662328951084383</v>
      </c>
      <c r="Y67">
        <v>0</v>
      </c>
      <c r="Z67">
        <v>0</v>
      </c>
      <c r="AA67">
        <v>7.1735720705489454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6.5583974045084528</v>
      </c>
      <c r="AL67">
        <v>13.644017125034715</v>
      </c>
      <c r="AM67">
        <v>4.0786782154038823</v>
      </c>
      <c r="AN67">
        <v>0</v>
      </c>
      <c r="AO67">
        <v>0</v>
      </c>
      <c r="AP67">
        <v>0.7194832310582342</v>
      </c>
      <c r="AQ67">
        <v>0</v>
      </c>
      <c r="AR67">
        <v>9.5828993821749116</v>
      </c>
      <c r="AS67">
        <v>8.0705597370068869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29.820026155006026</v>
      </c>
      <c r="BB67">
        <f t="shared" si="0"/>
        <v>683.57772874944555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165.50840670895982</v>
      </c>
      <c r="L68">
        <v>43.780503433827086</v>
      </c>
      <c r="M68">
        <v>0</v>
      </c>
      <c r="N68">
        <v>29.771823242466535</v>
      </c>
      <c r="O68">
        <v>24.981404894993414</v>
      </c>
      <c r="P68">
        <v>57.439684967971651</v>
      </c>
      <c r="Q68">
        <v>3.6012411895278609</v>
      </c>
      <c r="R68">
        <v>7.4490256669021129</v>
      </c>
      <c r="S68">
        <v>4.519748597470393</v>
      </c>
      <c r="T68">
        <v>0</v>
      </c>
      <c r="U68">
        <v>275.35826570181331</v>
      </c>
      <c r="V68">
        <v>4.6136685367919261</v>
      </c>
      <c r="W68">
        <v>8.8799678484892866</v>
      </c>
      <c r="X68">
        <v>37.662328951084383</v>
      </c>
      <c r="Y68">
        <v>0</v>
      </c>
      <c r="Z68">
        <v>1.6731779482362761</v>
      </c>
      <c r="AA68">
        <v>7.1735720705489454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6.5583974045084528</v>
      </c>
      <c r="AL68">
        <v>13.644017125034715</v>
      </c>
      <c r="AM68">
        <v>4.0786782154038823</v>
      </c>
      <c r="AN68">
        <v>0</v>
      </c>
      <c r="AO68">
        <v>0</v>
      </c>
      <c r="AP68">
        <v>0.7194832310582342</v>
      </c>
      <c r="AQ68">
        <v>0</v>
      </c>
      <c r="AR68">
        <v>9.5828993821749116</v>
      </c>
      <c r="AS68">
        <v>8.0705597370068869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29.889794532908439</v>
      </c>
      <c r="BB68">
        <f t="shared" ref="BB68:BB99" si="1">SUM(B68:AZ68)-BA68</f>
        <v>685.17706032136152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165.51476621936195</v>
      </c>
      <c r="L69">
        <v>43.780503433827086</v>
      </c>
      <c r="M69">
        <v>0</v>
      </c>
      <c r="N69">
        <v>29.771823242466535</v>
      </c>
      <c r="O69">
        <v>24.981404894993414</v>
      </c>
      <c r="P69">
        <v>57.439684967971651</v>
      </c>
      <c r="Q69">
        <v>3.6012411895278609</v>
      </c>
      <c r="R69">
        <v>7.4490256669021129</v>
      </c>
      <c r="S69">
        <v>4.519748597470393</v>
      </c>
      <c r="T69">
        <v>0</v>
      </c>
      <c r="U69">
        <v>275.35826570181331</v>
      </c>
      <c r="V69">
        <v>4.6136685367919261</v>
      </c>
      <c r="W69">
        <v>8.8799678484892866</v>
      </c>
      <c r="X69">
        <v>37.662328951084383</v>
      </c>
      <c r="Y69">
        <v>0</v>
      </c>
      <c r="Z69">
        <v>1.6731779482362761</v>
      </c>
      <c r="AA69">
        <v>7.1735720705489454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6.5583974045084528</v>
      </c>
      <c r="AL69">
        <v>13.644017125034715</v>
      </c>
      <c r="AM69">
        <v>4.0786782154038823</v>
      </c>
      <c r="AN69">
        <v>0</v>
      </c>
      <c r="AO69">
        <v>0</v>
      </c>
      <c r="AP69">
        <v>0.7194832310582342</v>
      </c>
      <c r="AQ69">
        <v>0</v>
      </c>
      <c r="AR69">
        <v>9.5828993821749116</v>
      </c>
      <c r="AS69">
        <v>8.0705597370068869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29.890060360443243</v>
      </c>
      <c r="BB69">
        <f t="shared" si="1"/>
        <v>685.18315400422887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165.51170503354209</v>
      </c>
      <c r="L70">
        <v>43.780503433827086</v>
      </c>
      <c r="M70">
        <v>0</v>
      </c>
      <c r="N70">
        <v>29.771823242466535</v>
      </c>
      <c r="O70">
        <v>24.981404894993414</v>
      </c>
      <c r="P70">
        <v>57.439684967971651</v>
      </c>
      <c r="Q70">
        <v>3.6012411895278609</v>
      </c>
      <c r="R70">
        <v>7.4490256669021129</v>
      </c>
      <c r="S70">
        <v>4.519748597470393</v>
      </c>
      <c r="T70">
        <v>0</v>
      </c>
      <c r="U70">
        <v>275.35826570181331</v>
      </c>
      <c r="V70">
        <v>4.6136685367919261</v>
      </c>
      <c r="W70">
        <v>8.8799678484892866</v>
      </c>
      <c r="X70">
        <v>37.662328951084383</v>
      </c>
      <c r="Y70">
        <v>0</v>
      </c>
      <c r="Z70">
        <v>3.3463558964725522</v>
      </c>
      <c r="AA70">
        <v>7.1735720705489454</v>
      </c>
      <c r="AB70">
        <v>0.86217049718221661</v>
      </c>
      <c r="AC70">
        <v>0</v>
      </c>
      <c r="AD70">
        <v>2.3540166754331038</v>
      </c>
      <c r="AE70">
        <v>0</v>
      </c>
      <c r="AF70">
        <v>0</v>
      </c>
      <c r="AG70">
        <v>0</v>
      </c>
      <c r="AH70">
        <v>4.8844487933625542</v>
      </c>
      <c r="AI70">
        <v>0</v>
      </c>
      <c r="AJ70">
        <v>0</v>
      </c>
      <c r="AK70">
        <v>6.5583974045084528</v>
      </c>
      <c r="AL70">
        <v>13.644017125034715</v>
      </c>
      <c r="AM70">
        <v>4.0786782154038823</v>
      </c>
      <c r="AN70">
        <v>0</v>
      </c>
      <c r="AO70">
        <v>0</v>
      </c>
      <c r="AP70">
        <v>0.7194832310582342</v>
      </c>
      <c r="AQ70">
        <v>0</v>
      </c>
      <c r="AR70">
        <v>9.5828993821749116</v>
      </c>
      <c r="AS70">
        <v>8.0705597370068869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30.298477824490135</v>
      </c>
      <c r="BB70">
        <f t="shared" si="1"/>
        <v>694.54548926857638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165.51359996772536</v>
      </c>
      <c r="L71">
        <v>43.780503433827086</v>
      </c>
      <c r="M71">
        <v>0</v>
      </c>
      <c r="N71">
        <v>29.771823242466535</v>
      </c>
      <c r="O71">
        <v>24.981404894993414</v>
      </c>
      <c r="P71">
        <v>57.439684967971651</v>
      </c>
      <c r="Q71">
        <v>3.6012411895278609</v>
      </c>
      <c r="R71">
        <v>7.4490256669021129</v>
      </c>
      <c r="S71">
        <v>4.519748597470393</v>
      </c>
      <c r="T71">
        <v>0</v>
      </c>
      <c r="U71">
        <v>275.35826570181331</v>
      </c>
      <c r="V71">
        <v>4.6136685367919261</v>
      </c>
      <c r="W71">
        <v>8.8799678484892866</v>
      </c>
      <c r="X71">
        <v>37.662328951084383</v>
      </c>
      <c r="Y71">
        <v>0</v>
      </c>
      <c r="Z71">
        <v>3.3463558964725522</v>
      </c>
      <c r="AA71">
        <v>7.1735720705489454</v>
      </c>
      <c r="AB71">
        <v>3.3797082354414529</v>
      </c>
      <c r="AC71">
        <v>2.5005297836568565</v>
      </c>
      <c r="AD71">
        <v>2.3540166754331038</v>
      </c>
      <c r="AE71">
        <v>0</v>
      </c>
      <c r="AF71">
        <v>0</v>
      </c>
      <c r="AG71">
        <v>0</v>
      </c>
      <c r="AH71">
        <v>10.990009914840327</v>
      </c>
      <c r="AI71">
        <v>0</v>
      </c>
      <c r="AJ71">
        <v>0</v>
      </c>
      <c r="AK71">
        <v>6.5583974045084528</v>
      </c>
      <c r="AL71">
        <v>6.2287903978378854</v>
      </c>
      <c r="AM71">
        <v>4.0786782154038823</v>
      </c>
      <c r="AN71">
        <v>0</v>
      </c>
      <c r="AO71">
        <v>0</v>
      </c>
      <c r="AP71">
        <v>0.7194832310582342</v>
      </c>
      <c r="AQ71">
        <v>0</v>
      </c>
      <c r="AR71">
        <v>9.5828993821749116</v>
      </c>
      <c r="AS71">
        <v>8.0705597370068869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30.45356823283602</v>
      </c>
      <c r="BB71">
        <f t="shared" si="1"/>
        <v>698.10069571061069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165.51359996772536</v>
      </c>
      <c r="L72">
        <v>43.780503433827086</v>
      </c>
      <c r="M72">
        <v>0</v>
      </c>
      <c r="N72">
        <v>29.771823242466535</v>
      </c>
      <c r="O72">
        <v>24.981404894993414</v>
      </c>
      <c r="P72">
        <v>57.439684967971651</v>
      </c>
      <c r="Q72">
        <v>3.6012411895278609</v>
      </c>
      <c r="R72">
        <v>7.4490256669021129</v>
      </c>
      <c r="S72">
        <v>4.519748597470393</v>
      </c>
      <c r="T72">
        <v>0</v>
      </c>
      <c r="U72">
        <v>275.35826570181331</v>
      </c>
      <c r="V72">
        <v>4.6136685367919261</v>
      </c>
      <c r="W72">
        <v>8.8799678484892866</v>
      </c>
      <c r="X72">
        <v>37.662328951084383</v>
      </c>
      <c r="Y72">
        <v>0</v>
      </c>
      <c r="Z72">
        <v>3.3463558964725522</v>
      </c>
      <c r="AA72">
        <v>7.1735720705489454</v>
      </c>
      <c r="AB72">
        <v>6.8145955767063233</v>
      </c>
      <c r="AC72">
        <v>5.0059951571696928</v>
      </c>
      <c r="AD72">
        <v>4.7080333508662076</v>
      </c>
      <c r="AE72">
        <v>0</v>
      </c>
      <c r="AF72">
        <v>0</v>
      </c>
      <c r="AG72">
        <v>0</v>
      </c>
      <c r="AH72">
        <v>19.537795173450217</v>
      </c>
      <c r="AI72">
        <v>0</v>
      </c>
      <c r="AJ72">
        <v>0</v>
      </c>
      <c r="AK72">
        <v>6.5583974045084528</v>
      </c>
      <c r="AL72">
        <v>3.2626997069591548</v>
      </c>
      <c r="AM72">
        <v>4.0786782154038823</v>
      </c>
      <c r="AN72">
        <v>0</v>
      </c>
      <c r="AO72">
        <v>0</v>
      </c>
      <c r="AP72">
        <v>0.7194832310582342</v>
      </c>
      <c r="AQ72">
        <v>0</v>
      </c>
      <c r="AR72">
        <v>9.5828993821749116</v>
      </c>
      <c r="AS72">
        <v>8.0705597370068869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31.033587706277991</v>
      </c>
      <c r="BB72">
        <f t="shared" si="1"/>
        <v>711.39674019511085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165.51359996772536</v>
      </c>
      <c r="L73">
        <v>43.780503433827086</v>
      </c>
      <c r="M73">
        <v>0</v>
      </c>
      <c r="N73">
        <v>29.771823242466535</v>
      </c>
      <c r="O73">
        <v>24.981404894993414</v>
      </c>
      <c r="P73">
        <v>57.439684967971651</v>
      </c>
      <c r="Q73">
        <v>3.6012411895278609</v>
      </c>
      <c r="R73">
        <v>7.4490256669021129</v>
      </c>
      <c r="S73">
        <v>4.519748597470393</v>
      </c>
      <c r="T73">
        <v>0</v>
      </c>
      <c r="U73">
        <v>275.35826570181331</v>
      </c>
      <c r="V73">
        <v>4.6136685367919261</v>
      </c>
      <c r="W73">
        <v>8.8799678484892866</v>
      </c>
      <c r="X73">
        <v>37.662328951084383</v>
      </c>
      <c r="Y73">
        <v>0</v>
      </c>
      <c r="Z73">
        <v>3.3463558964725522</v>
      </c>
      <c r="AA73">
        <v>7.1735720705489454</v>
      </c>
      <c r="AB73">
        <v>10.221893365059485</v>
      </c>
      <c r="AC73">
        <v>5.0059951571696928</v>
      </c>
      <c r="AD73">
        <v>7.0620500262993096</v>
      </c>
      <c r="AE73">
        <v>0</v>
      </c>
      <c r="AF73">
        <v>0</v>
      </c>
      <c r="AG73">
        <v>0</v>
      </c>
      <c r="AH73">
        <v>26.229489921728241</v>
      </c>
      <c r="AI73">
        <v>0</v>
      </c>
      <c r="AJ73">
        <v>0</v>
      </c>
      <c r="AK73">
        <v>6.5583974045084528</v>
      </c>
      <c r="AL73">
        <v>3.2626997069591548</v>
      </c>
      <c r="AM73">
        <v>4.0786782154038823</v>
      </c>
      <c r="AN73">
        <v>0</v>
      </c>
      <c r="AO73">
        <v>0</v>
      </c>
      <c r="AP73">
        <v>0.7194832310582342</v>
      </c>
      <c r="AQ73">
        <v>0</v>
      </c>
      <c r="AR73">
        <v>9.5828993821749116</v>
      </c>
      <c r="AS73">
        <v>8.0705597370068869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31.554123491342281</v>
      </c>
      <c r="BB73">
        <f t="shared" si="1"/>
        <v>723.32921362211084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165.51359996772536</v>
      </c>
      <c r="L74">
        <v>43.780503433827086</v>
      </c>
      <c r="M74">
        <v>0</v>
      </c>
      <c r="N74">
        <v>29.771823242466535</v>
      </c>
      <c r="O74">
        <v>24.981404894993414</v>
      </c>
      <c r="P74">
        <v>57.439684967971651</v>
      </c>
      <c r="Q74">
        <v>3.6012411895278609</v>
      </c>
      <c r="R74">
        <v>7.4490256669021129</v>
      </c>
      <c r="S74">
        <v>4.519748597470393</v>
      </c>
      <c r="T74">
        <v>0</v>
      </c>
      <c r="U74">
        <v>275.35826570181331</v>
      </c>
      <c r="V74">
        <v>4.6136685367919261</v>
      </c>
      <c r="W74">
        <v>8.8799678484892866</v>
      </c>
      <c r="X74">
        <v>37.662328951084383</v>
      </c>
      <c r="Y74">
        <v>0</v>
      </c>
      <c r="Z74">
        <v>3.3463558964725522</v>
      </c>
      <c r="AA74">
        <v>7.1735720705489454</v>
      </c>
      <c r="AB74">
        <v>10.221893365059485</v>
      </c>
      <c r="AC74">
        <v>5.0059951571696928</v>
      </c>
      <c r="AD74">
        <v>7.0620500262993096</v>
      </c>
      <c r="AE74">
        <v>0</v>
      </c>
      <c r="AF74">
        <v>0</v>
      </c>
      <c r="AG74">
        <v>0</v>
      </c>
      <c r="AH74">
        <v>30.161471182216655</v>
      </c>
      <c r="AI74">
        <v>0</v>
      </c>
      <c r="AJ74">
        <v>0</v>
      </c>
      <c r="AK74">
        <v>6.5583974045084528</v>
      </c>
      <c r="AL74">
        <v>3.2626997069591548</v>
      </c>
      <c r="AM74">
        <v>4.0786782154038823</v>
      </c>
      <c r="AN74">
        <v>0</v>
      </c>
      <c r="AO74">
        <v>0</v>
      </c>
      <c r="AP74">
        <v>0.7194832310582342</v>
      </c>
      <c r="AQ74">
        <v>0</v>
      </c>
      <c r="AR74">
        <v>9.5828993821749116</v>
      </c>
      <c r="AS74">
        <v>8.0705597370068869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31.718480308030692</v>
      </c>
      <c r="BB74">
        <f t="shared" si="1"/>
        <v>727.09683806591079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165.51359996772536</v>
      </c>
      <c r="L75">
        <v>43.780503433827086</v>
      </c>
      <c r="M75">
        <v>0</v>
      </c>
      <c r="N75">
        <v>29.771823242466535</v>
      </c>
      <c r="O75">
        <v>24.981404894993414</v>
      </c>
      <c r="P75">
        <v>57.439684967971651</v>
      </c>
      <c r="Q75">
        <v>3.6012411895278609</v>
      </c>
      <c r="R75">
        <v>7.4490256669021129</v>
      </c>
      <c r="S75">
        <v>4.519748597470393</v>
      </c>
      <c r="T75">
        <v>0</v>
      </c>
      <c r="U75">
        <v>275.35826570181331</v>
      </c>
      <c r="V75">
        <v>4.6136685367919261</v>
      </c>
      <c r="W75">
        <v>8.8799678484892866</v>
      </c>
      <c r="X75">
        <v>37.662328951084383</v>
      </c>
      <c r="Y75">
        <v>0</v>
      </c>
      <c r="Z75">
        <v>3.3463558964725522</v>
      </c>
      <c r="AA75">
        <v>7.1735720705489454</v>
      </c>
      <c r="AB75">
        <v>10.221893365059485</v>
      </c>
      <c r="AC75">
        <v>5.0059951571696928</v>
      </c>
      <c r="AD75">
        <v>7.0620500262993096</v>
      </c>
      <c r="AE75">
        <v>0</v>
      </c>
      <c r="AF75">
        <v>0</v>
      </c>
      <c r="AG75">
        <v>0</v>
      </c>
      <c r="AH75">
        <v>30.161471182216655</v>
      </c>
      <c r="AI75">
        <v>0</v>
      </c>
      <c r="AJ75">
        <v>0</v>
      </c>
      <c r="AK75">
        <v>6.5583974045084528</v>
      </c>
      <c r="AL75">
        <v>3.2626997069591548</v>
      </c>
      <c r="AM75">
        <v>4.0786782154038823</v>
      </c>
      <c r="AN75">
        <v>0</v>
      </c>
      <c r="AO75">
        <v>0</v>
      </c>
      <c r="AP75">
        <v>0.7194832310582342</v>
      </c>
      <c r="AQ75">
        <v>0</v>
      </c>
      <c r="AR75">
        <v>9.5828993821749116</v>
      </c>
      <c r="AS75">
        <v>8.0705597370068869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31.718480308030692</v>
      </c>
      <c r="BB75">
        <f t="shared" si="1"/>
        <v>727.09683806591079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165.51359996772536</v>
      </c>
      <c r="L76">
        <v>43.780503433827086</v>
      </c>
      <c r="M76">
        <v>0</v>
      </c>
      <c r="N76">
        <v>29.771823242466535</v>
      </c>
      <c r="O76">
        <v>24.981404894993414</v>
      </c>
      <c r="P76">
        <v>57.439684967971651</v>
      </c>
      <c r="Q76">
        <v>3.6012411895278609</v>
      </c>
      <c r="R76">
        <v>7.4490256669021129</v>
      </c>
      <c r="S76">
        <v>4.519748597470393</v>
      </c>
      <c r="T76">
        <v>0</v>
      </c>
      <c r="U76">
        <v>275.35826570181331</v>
      </c>
      <c r="V76">
        <v>4.6136685367919261</v>
      </c>
      <c r="W76">
        <v>8.8799678484892866</v>
      </c>
      <c r="X76">
        <v>37.662328951084383</v>
      </c>
      <c r="Y76">
        <v>0</v>
      </c>
      <c r="Z76">
        <v>3.3463558964725522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30.161471182216655</v>
      </c>
      <c r="AI76">
        <v>0</v>
      </c>
      <c r="AJ76">
        <v>0</v>
      </c>
      <c r="AK76">
        <v>6.5583974045084528</v>
      </c>
      <c r="AL76">
        <v>3.2626997069591548</v>
      </c>
      <c r="AM76">
        <v>4.0786782154038823</v>
      </c>
      <c r="AN76">
        <v>0</v>
      </c>
      <c r="AO76">
        <v>0</v>
      </c>
      <c r="AP76">
        <v>0.7194832310582342</v>
      </c>
      <c r="AQ76">
        <v>0</v>
      </c>
      <c r="AR76">
        <v>9.5828993821749116</v>
      </c>
      <c r="AS76">
        <v>8.0705597370068869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31.718480308030692</v>
      </c>
      <c r="BB76">
        <f t="shared" si="1"/>
        <v>727.09683806591079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165.51359996772536</v>
      </c>
      <c r="L77">
        <v>43.780503433827086</v>
      </c>
      <c r="M77">
        <v>0</v>
      </c>
      <c r="N77">
        <v>29.771823242466535</v>
      </c>
      <c r="O77">
        <v>24.981404894993414</v>
      </c>
      <c r="P77">
        <v>57.439684967971651</v>
      </c>
      <c r="Q77">
        <v>3.6012411895278609</v>
      </c>
      <c r="R77">
        <v>7.4490256669021129</v>
      </c>
      <c r="S77">
        <v>4.519748597470393</v>
      </c>
      <c r="T77">
        <v>0</v>
      </c>
      <c r="U77">
        <v>275.35826570181331</v>
      </c>
      <c r="V77">
        <v>4.6136685367919261</v>
      </c>
      <c r="W77">
        <v>8.8799678484892866</v>
      </c>
      <c r="X77">
        <v>37.662328951084383</v>
      </c>
      <c r="Y77">
        <v>0</v>
      </c>
      <c r="Z77">
        <v>3.3463558964725522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30.161471182216655</v>
      </c>
      <c r="AI77">
        <v>0</v>
      </c>
      <c r="AJ77">
        <v>0</v>
      </c>
      <c r="AK77">
        <v>6.5583974045084528</v>
      </c>
      <c r="AL77">
        <v>3.2626997069591548</v>
      </c>
      <c r="AM77">
        <v>4.0786782154038823</v>
      </c>
      <c r="AN77">
        <v>0</v>
      </c>
      <c r="AO77">
        <v>0</v>
      </c>
      <c r="AP77">
        <v>1.3081514255896471</v>
      </c>
      <c r="AQ77">
        <v>0</v>
      </c>
      <c r="AR77">
        <v>9.5828993821749116</v>
      </c>
      <c r="AS77">
        <v>8.0705597370068869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31.743086638562112</v>
      </c>
      <c r="BB77">
        <f t="shared" si="1"/>
        <v>727.6608999299109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165.51359996772536</v>
      </c>
      <c r="L78">
        <v>43.780503433827086</v>
      </c>
      <c r="M78">
        <v>0</v>
      </c>
      <c r="N78">
        <v>29.771823242466535</v>
      </c>
      <c r="O78">
        <v>24.981404894993414</v>
      </c>
      <c r="P78">
        <v>57.439684967971651</v>
      </c>
      <c r="Q78">
        <v>3.6012411895278609</v>
      </c>
      <c r="R78">
        <v>7.4490256669021129</v>
      </c>
      <c r="S78">
        <v>4.519748597470393</v>
      </c>
      <c r="T78">
        <v>0</v>
      </c>
      <c r="U78">
        <v>275.35826570181331</v>
      </c>
      <c r="V78">
        <v>4.6136685367919261</v>
      </c>
      <c r="W78">
        <v>8.8799678484892866</v>
      </c>
      <c r="X78">
        <v>37.662328951084383</v>
      </c>
      <c r="Y78">
        <v>0</v>
      </c>
      <c r="Z78">
        <v>3.3463558964725522</v>
      </c>
      <c r="AA78">
        <v>7.1735720705489454</v>
      </c>
      <c r="AB78">
        <v>10.221893365059485</v>
      </c>
      <c r="AC78">
        <v>5.0059951571696928</v>
      </c>
      <c r="AD78">
        <v>7.0620500262993096</v>
      </c>
      <c r="AE78">
        <v>0</v>
      </c>
      <c r="AF78">
        <v>0</v>
      </c>
      <c r="AG78">
        <v>0</v>
      </c>
      <c r="AH78">
        <v>24.422243966812772</v>
      </c>
      <c r="AI78">
        <v>0</v>
      </c>
      <c r="AJ78">
        <v>0</v>
      </c>
      <c r="AK78">
        <v>6.5583974045084528</v>
      </c>
      <c r="AL78">
        <v>3.2626997069591548</v>
      </c>
      <c r="AM78">
        <v>4.0786782154038823</v>
      </c>
      <c r="AN78">
        <v>0</v>
      </c>
      <c r="AO78">
        <v>0</v>
      </c>
      <c r="AP78">
        <v>1.3081514255896471</v>
      </c>
      <c r="AQ78">
        <v>0</v>
      </c>
      <c r="AR78">
        <v>9.5828993821749116</v>
      </c>
      <c r="AS78">
        <v>8.0705597370068869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31.50318694095823</v>
      </c>
      <c r="BB78">
        <f t="shared" si="1"/>
        <v>722.16157241211079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165.51359996772536</v>
      </c>
      <c r="L79">
        <v>43.780503433827086</v>
      </c>
      <c r="M79">
        <v>0</v>
      </c>
      <c r="N79">
        <v>29.771823242466535</v>
      </c>
      <c r="O79">
        <v>24.981404894993414</v>
      </c>
      <c r="P79">
        <v>57.439684967971651</v>
      </c>
      <c r="Q79">
        <v>3.6012411895278609</v>
      </c>
      <c r="R79">
        <v>7.4490256669021129</v>
      </c>
      <c r="S79">
        <v>4.519748597470393</v>
      </c>
      <c r="T79">
        <v>0</v>
      </c>
      <c r="U79">
        <v>275.35826570181331</v>
      </c>
      <c r="V79">
        <v>4.6136685367919261</v>
      </c>
      <c r="W79">
        <v>8.8799678484892866</v>
      </c>
      <c r="X79">
        <v>37.662328951084383</v>
      </c>
      <c r="Y79">
        <v>0</v>
      </c>
      <c r="Z79">
        <v>3.3463558964725522</v>
      </c>
      <c r="AA79">
        <v>7.1735720705489454</v>
      </c>
      <c r="AB79">
        <v>6.8145955767063233</v>
      </c>
      <c r="AC79">
        <v>5.0059951571696928</v>
      </c>
      <c r="AD79">
        <v>4.7080333508662076</v>
      </c>
      <c r="AE79">
        <v>0</v>
      </c>
      <c r="AF79">
        <v>0</v>
      </c>
      <c r="AG79">
        <v>0</v>
      </c>
      <c r="AH79">
        <v>24.129177153412648</v>
      </c>
      <c r="AI79">
        <v>0</v>
      </c>
      <c r="AJ79">
        <v>0</v>
      </c>
      <c r="AK79">
        <v>6.5583974045084528</v>
      </c>
      <c r="AL79">
        <v>3.2626997069591548</v>
      </c>
      <c r="AM79">
        <v>4.0786782154038823</v>
      </c>
      <c r="AN79">
        <v>0</v>
      </c>
      <c r="AO79">
        <v>0</v>
      </c>
      <c r="AP79">
        <v>1.3081514255896471</v>
      </c>
      <c r="AQ79">
        <v>0</v>
      </c>
      <c r="AR79">
        <v>9.5828993821749116</v>
      </c>
      <c r="AS79">
        <v>8.1433667084116035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31.253157134976558</v>
      </c>
      <c r="BB79">
        <f t="shared" si="1"/>
        <v>716.43002791231095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165.51359996772536</v>
      </c>
      <c r="L80">
        <v>43.780503433827086</v>
      </c>
      <c r="M80">
        <v>0</v>
      </c>
      <c r="N80">
        <v>29.771823242466535</v>
      </c>
      <c r="O80">
        <v>24.981404894993414</v>
      </c>
      <c r="P80">
        <v>57.439684967971651</v>
      </c>
      <c r="Q80">
        <v>3.6012411895278609</v>
      </c>
      <c r="R80">
        <v>7.4490256669021129</v>
      </c>
      <c r="S80">
        <v>4.519748597470393</v>
      </c>
      <c r="T80">
        <v>0</v>
      </c>
      <c r="U80">
        <v>275.35826570181331</v>
      </c>
      <c r="V80">
        <v>4.6136685367919261</v>
      </c>
      <c r="W80">
        <v>8.8799678484892866</v>
      </c>
      <c r="X80">
        <v>37.662328951084383</v>
      </c>
      <c r="Y80">
        <v>0</v>
      </c>
      <c r="Z80">
        <v>3.3463558964725522</v>
      </c>
      <c r="AA80">
        <v>7.1735720705489454</v>
      </c>
      <c r="AB80">
        <v>6.8145955767063233</v>
      </c>
      <c r="AC80">
        <v>5.0059951571696928</v>
      </c>
      <c r="AD80">
        <v>4.7080333508662076</v>
      </c>
      <c r="AE80">
        <v>0</v>
      </c>
      <c r="AF80">
        <v>0</v>
      </c>
      <c r="AG80">
        <v>0</v>
      </c>
      <c r="AH80">
        <v>18.096882865059488</v>
      </c>
      <c r="AI80">
        <v>0</v>
      </c>
      <c r="AJ80">
        <v>0</v>
      </c>
      <c r="AK80">
        <v>6.5583974045084528</v>
      </c>
      <c r="AL80">
        <v>3.2626997069591548</v>
      </c>
      <c r="AM80">
        <v>4.0786782154038823</v>
      </c>
      <c r="AN80">
        <v>0</v>
      </c>
      <c r="AO80">
        <v>0</v>
      </c>
      <c r="AP80">
        <v>1.3081514255896471</v>
      </c>
      <c r="AQ80">
        <v>0</v>
      </c>
      <c r="AR80">
        <v>9.5828993821749116</v>
      </c>
      <c r="AS80">
        <v>8.1433667084116035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31.001007233723396</v>
      </c>
      <c r="BB80">
        <f t="shared" si="1"/>
        <v>710.64988352521084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165.51359996772536</v>
      </c>
      <c r="L81">
        <v>43.780503433827086</v>
      </c>
      <c r="M81">
        <v>0</v>
      </c>
      <c r="N81">
        <v>29.771823242466535</v>
      </c>
      <c r="O81">
        <v>24.981404894993414</v>
      </c>
      <c r="P81">
        <v>57.439684967971651</v>
      </c>
      <c r="Q81">
        <v>3.6012411895278609</v>
      </c>
      <c r="R81">
        <v>7.4490256669021129</v>
      </c>
      <c r="S81">
        <v>4.519748597470393</v>
      </c>
      <c r="T81">
        <v>0</v>
      </c>
      <c r="U81">
        <v>275.35826570181331</v>
      </c>
      <c r="V81">
        <v>4.6136685367919261</v>
      </c>
      <c r="W81">
        <v>8.8799678484892866</v>
      </c>
      <c r="X81">
        <v>37.662328951084383</v>
      </c>
      <c r="Y81">
        <v>0</v>
      </c>
      <c r="Z81">
        <v>3.3463558964725522</v>
      </c>
      <c r="AA81">
        <v>7.1735720705489454</v>
      </c>
      <c r="AB81">
        <v>3.3797082354414529</v>
      </c>
      <c r="AC81">
        <v>5.0059951571696928</v>
      </c>
      <c r="AD81">
        <v>2.3540166754331038</v>
      </c>
      <c r="AE81">
        <v>0</v>
      </c>
      <c r="AF81">
        <v>0</v>
      </c>
      <c r="AG81">
        <v>0</v>
      </c>
      <c r="AH81">
        <v>10.257342362241701</v>
      </c>
      <c r="AI81">
        <v>0</v>
      </c>
      <c r="AJ81">
        <v>0</v>
      </c>
      <c r="AK81">
        <v>6.5583974045084528</v>
      </c>
      <c r="AL81">
        <v>3.2626997069591548</v>
      </c>
      <c r="AM81">
        <v>4.0786782154038823</v>
      </c>
      <c r="AN81">
        <v>0</v>
      </c>
      <c r="AO81">
        <v>0</v>
      </c>
      <c r="AP81">
        <v>1.3081514255896471</v>
      </c>
      <c r="AQ81">
        <v>0</v>
      </c>
      <c r="AR81">
        <v>9.5828993821749116</v>
      </c>
      <c r="AS81">
        <v>8.1433667084116035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30.431338252807638</v>
      </c>
      <c r="BB81">
        <f t="shared" si="1"/>
        <v>697.59110798661072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165.51359996772536</v>
      </c>
      <c r="L82">
        <v>43.780503433827086</v>
      </c>
      <c r="M82">
        <v>0</v>
      </c>
      <c r="N82">
        <v>29.771823242466535</v>
      </c>
      <c r="O82">
        <v>24.981404894993414</v>
      </c>
      <c r="P82">
        <v>57.439684967971651</v>
      </c>
      <c r="Q82">
        <v>3.6012411895278609</v>
      </c>
      <c r="R82">
        <v>7.4490256669021129</v>
      </c>
      <c r="S82">
        <v>4.519748597470393</v>
      </c>
      <c r="T82">
        <v>0</v>
      </c>
      <c r="U82">
        <v>275.35826570181331</v>
      </c>
      <c r="V82">
        <v>4.6136685367919261</v>
      </c>
      <c r="W82">
        <v>8.8799678484892866</v>
      </c>
      <c r="X82">
        <v>37.662328951084383</v>
      </c>
      <c r="Y82">
        <v>0</v>
      </c>
      <c r="Z82">
        <v>3.3463558964725522</v>
      </c>
      <c r="AA82">
        <v>7.1735720705489454</v>
      </c>
      <c r="AB82">
        <v>3.3797082354414529</v>
      </c>
      <c r="AC82">
        <v>5.0059951571696928</v>
      </c>
      <c r="AD82">
        <v>0</v>
      </c>
      <c r="AE82">
        <v>0</v>
      </c>
      <c r="AF82">
        <v>0</v>
      </c>
      <c r="AG82">
        <v>0</v>
      </c>
      <c r="AH82">
        <v>5.3728935688791486</v>
      </c>
      <c r="AI82">
        <v>0</v>
      </c>
      <c r="AJ82">
        <v>0</v>
      </c>
      <c r="AK82">
        <v>6.5583974045084528</v>
      </c>
      <c r="AL82">
        <v>3.2626997069591548</v>
      </c>
      <c r="AM82">
        <v>4.0786782154038823</v>
      </c>
      <c r="AN82">
        <v>0</v>
      </c>
      <c r="AO82">
        <v>0</v>
      </c>
      <c r="AP82">
        <v>1.3081514255896471</v>
      </c>
      <c r="AQ82">
        <v>0</v>
      </c>
      <c r="AR82">
        <v>9.5828993821749116</v>
      </c>
      <c r="AS82">
        <v>8.1433667084116035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30.12877039621198</v>
      </c>
      <c r="BB82">
        <f t="shared" si="1"/>
        <v>690.65521037441079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165.51359996772536</v>
      </c>
      <c r="L83">
        <v>43.780503433827086</v>
      </c>
      <c r="M83">
        <v>0</v>
      </c>
      <c r="N83">
        <v>29.771823242466535</v>
      </c>
      <c r="O83">
        <v>24.981404894993414</v>
      </c>
      <c r="P83">
        <v>57.439684967971651</v>
      </c>
      <c r="Q83">
        <v>3.6012411895278609</v>
      </c>
      <c r="R83">
        <v>7.4490256669021129</v>
      </c>
      <c r="S83">
        <v>4.519748597470393</v>
      </c>
      <c r="T83">
        <v>0</v>
      </c>
      <c r="U83">
        <v>262.04197965092817</v>
      </c>
      <c r="V83">
        <v>4.6136685367919261</v>
      </c>
      <c r="W83">
        <v>8.8799678484892866</v>
      </c>
      <c r="X83">
        <v>37.662328951084383</v>
      </c>
      <c r="Y83">
        <v>0</v>
      </c>
      <c r="Z83">
        <v>3.3463558964725522</v>
      </c>
      <c r="AA83">
        <v>7.1735720705489454</v>
      </c>
      <c r="AB83">
        <v>3.3797082354414529</v>
      </c>
      <c r="AC83">
        <v>5.0059951571696928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6.5583974045084528</v>
      </c>
      <c r="AL83">
        <v>3.2626997069591548</v>
      </c>
      <c r="AM83">
        <v>4.0786782154038823</v>
      </c>
      <c r="AN83">
        <v>0</v>
      </c>
      <c r="AO83">
        <v>0</v>
      </c>
      <c r="AP83">
        <v>0.7194832310582342</v>
      </c>
      <c r="AQ83">
        <v>0</v>
      </c>
      <c r="AR83">
        <v>9.5828993821749116</v>
      </c>
      <c r="AS83">
        <v>8.1433667084116035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29.322956357574437</v>
      </c>
      <c r="BB83">
        <f t="shared" si="1"/>
        <v>672.18317659875265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165.51359996772536</v>
      </c>
      <c r="L84">
        <v>43.780503433827086</v>
      </c>
      <c r="M84">
        <v>0</v>
      </c>
      <c r="N84">
        <v>29.771823242466535</v>
      </c>
      <c r="O84">
        <v>24.981404894993414</v>
      </c>
      <c r="P84">
        <v>57.439684967971651</v>
      </c>
      <c r="Q84">
        <v>3.6012411895278609</v>
      </c>
      <c r="R84">
        <v>7.4490256669021129</v>
      </c>
      <c r="S84">
        <v>4.519748597470393</v>
      </c>
      <c r="T84">
        <v>0</v>
      </c>
      <c r="U84">
        <v>248.72677937800043</v>
      </c>
      <c r="V84">
        <v>4.6136685367919261</v>
      </c>
      <c r="W84">
        <v>8.8799678484892866</v>
      </c>
      <c r="X84">
        <v>37.662328951084383</v>
      </c>
      <c r="Y84">
        <v>0</v>
      </c>
      <c r="Z84">
        <v>3.3463558964725522</v>
      </c>
      <c r="AA84">
        <v>7.1735720705489454</v>
      </c>
      <c r="AB84">
        <v>3.3797082354414529</v>
      </c>
      <c r="AC84">
        <v>2.5005297836568565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6.5583974045084528</v>
      </c>
      <c r="AL84">
        <v>3.2626997069591548</v>
      </c>
      <c r="AM84">
        <v>4.0786782154038823</v>
      </c>
      <c r="AN84">
        <v>0</v>
      </c>
      <c r="AO84">
        <v>0</v>
      </c>
      <c r="AP84">
        <v>0.7194832310582342</v>
      </c>
      <c r="AQ84">
        <v>0</v>
      </c>
      <c r="AR84">
        <v>9.5828993821749116</v>
      </c>
      <c r="AS84">
        <v>8.1433667084116035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28.661652533553227</v>
      </c>
      <c r="BB84">
        <f t="shared" si="1"/>
        <v>657.02381477633321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165.51359996772536</v>
      </c>
      <c r="L85">
        <v>43.780503433827086</v>
      </c>
      <c r="M85">
        <v>0</v>
      </c>
      <c r="N85">
        <v>29.771823242466535</v>
      </c>
      <c r="O85">
        <v>24.981404894993414</v>
      </c>
      <c r="P85">
        <v>57.439684967971651</v>
      </c>
      <c r="Q85">
        <v>3.6012411895278609</v>
      </c>
      <c r="R85">
        <v>7.4490256669021129</v>
      </c>
      <c r="S85">
        <v>4.519748597470393</v>
      </c>
      <c r="T85">
        <v>0</v>
      </c>
      <c r="U85">
        <v>240.74305990398665</v>
      </c>
      <c r="V85">
        <v>4.6136685367919261</v>
      </c>
      <c r="W85">
        <v>8.8799678484892866</v>
      </c>
      <c r="X85">
        <v>37.662328951084383</v>
      </c>
      <c r="Y85">
        <v>0</v>
      </c>
      <c r="Z85">
        <v>3.3463558964725522</v>
      </c>
      <c r="AA85">
        <v>7.1735720705489454</v>
      </c>
      <c r="AB85">
        <v>0</v>
      </c>
      <c r="AC85">
        <v>2.5005297836568565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6.5583974045084528</v>
      </c>
      <c r="AL85">
        <v>3.2626997069591548</v>
      </c>
      <c r="AM85">
        <v>4.0786782154038823</v>
      </c>
      <c r="AN85">
        <v>0</v>
      </c>
      <c r="AO85">
        <v>0</v>
      </c>
      <c r="AP85">
        <v>0.7194832310582342</v>
      </c>
      <c r="AQ85">
        <v>0</v>
      </c>
      <c r="AR85">
        <v>9.5828993821749116</v>
      </c>
      <c r="AS85">
        <v>8.1433667084116035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28.186661255298002</v>
      </c>
      <c r="BB85">
        <f t="shared" si="1"/>
        <v>646.13537834513329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165.51359996772536</v>
      </c>
      <c r="L86">
        <v>43.780503433827086</v>
      </c>
      <c r="M86">
        <v>0</v>
      </c>
      <c r="N86">
        <v>29.771823242466535</v>
      </c>
      <c r="O86">
        <v>24.981404894993414</v>
      </c>
      <c r="P86">
        <v>57.439684967971651</v>
      </c>
      <c r="Q86">
        <v>3.6012411895278609</v>
      </c>
      <c r="R86">
        <v>7.4490256669021129</v>
      </c>
      <c r="S86">
        <v>4.519748597470393</v>
      </c>
      <c r="T86">
        <v>0</v>
      </c>
      <c r="U86">
        <v>221.76854860217492</v>
      </c>
      <c r="V86">
        <v>4.6136685367919261</v>
      </c>
      <c r="W86">
        <v>8.8799678484892866</v>
      </c>
      <c r="X86">
        <v>37.662328951084383</v>
      </c>
      <c r="Y86">
        <v>0</v>
      </c>
      <c r="Z86">
        <v>3.3463558964725522</v>
      </c>
      <c r="AA86">
        <v>7.1735720705489454</v>
      </c>
      <c r="AB86">
        <v>0</v>
      </c>
      <c r="AC86">
        <v>2.5005297836568565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6.5583974045084528</v>
      </c>
      <c r="AL86">
        <v>3.2626997069591548</v>
      </c>
      <c r="AM86">
        <v>4.0786782154038823</v>
      </c>
      <c r="AN86">
        <v>0</v>
      </c>
      <c r="AO86">
        <v>0</v>
      </c>
      <c r="AP86">
        <v>0.7194832310582342</v>
      </c>
      <c r="AQ86">
        <v>0</v>
      </c>
      <c r="AR86">
        <v>9.5828993821749116</v>
      </c>
      <c r="AS86">
        <v>8.1433667084116035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27.393526682882264</v>
      </c>
      <c r="BB86">
        <f t="shared" si="1"/>
        <v>627.9540016157373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165.51359996772536</v>
      </c>
      <c r="L87">
        <v>43.780503433827086</v>
      </c>
      <c r="M87">
        <v>0</v>
      </c>
      <c r="N87">
        <v>29.771823242466535</v>
      </c>
      <c r="O87">
        <v>24.981404894993414</v>
      </c>
      <c r="P87">
        <v>57.439684967971651</v>
      </c>
      <c r="Q87">
        <v>3.6012411895278609</v>
      </c>
      <c r="R87">
        <v>7.4490256669021129</v>
      </c>
      <c r="S87">
        <v>4.519748597470393</v>
      </c>
      <c r="T87">
        <v>0</v>
      </c>
      <c r="U87">
        <v>221.76854860217492</v>
      </c>
      <c r="V87">
        <v>4.6136685367919261</v>
      </c>
      <c r="W87">
        <v>8.8799678484892866</v>
      </c>
      <c r="X87">
        <v>37.662328951084383</v>
      </c>
      <c r="Y87">
        <v>0</v>
      </c>
      <c r="Z87">
        <v>3.3463558964725522</v>
      </c>
      <c r="AA87">
        <v>7.1735720705489454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6.5583974045084528</v>
      </c>
      <c r="AL87">
        <v>3.2626997069591548</v>
      </c>
      <c r="AM87">
        <v>4.0786782154038823</v>
      </c>
      <c r="AN87">
        <v>0</v>
      </c>
      <c r="AO87">
        <v>0</v>
      </c>
      <c r="AP87">
        <v>0.7194832310582342</v>
      </c>
      <c r="AQ87">
        <v>0</v>
      </c>
      <c r="AR87">
        <v>9.5828993821749116</v>
      </c>
      <c r="AS87">
        <v>8.1433667084116035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27.289004537925404</v>
      </c>
      <c r="BB87">
        <f t="shared" si="1"/>
        <v>625.55799397703731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165.51359996772536</v>
      </c>
      <c r="L88">
        <v>43.780503433827086</v>
      </c>
      <c r="M88">
        <v>0</v>
      </c>
      <c r="N88">
        <v>29.771823242466535</v>
      </c>
      <c r="O88">
        <v>24.981404894993414</v>
      </c>
      <c r="P88">
        <v>57.439684967971651</v>
      </c>
      <c r="Q88">
        <v>3.6012411895278609</v>
      </c>
      <c r="R88">
        <v>7.4490256669021129</v>
      </c>
      <c r="S88">
        <v>4.519748597470393</v>
      </c>
      <c r="T88">
        <v>0</v>
      </c>
      <c r="U88">
        <v>221.76854860217492</v>
      </c>
      <c r="V88">
        <v>4.6136685367919261</v>
      </c>
      <c r="W88">
        <v>8.8799678484892866</v>
      </c>
      <c r="X88">
        <v>37.662328951084383</v>
      </c>
      <c r="Y88">
        <v>0</v>
      </c>
      <c r="Z88">
        <v>3.3463558964725522</v>
      </c>
      <c r="AA88">
        <v>7.1735720705489454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6.5583974045084528</v>
      </c>
      <c r="AL88">
        <v>3.2626997069591548</v>
      </c>
      <c r="AM88">
        <v>4.0786782154038823</v>
      </c>
      <c r="AN88">
        <v>0</v>
      </c>
      <c r="AO88">
        <v>0</v>
      </c>
      <c r="AP88">
        <v>0.7194832310582342</v>
      </c>
      <c r="AQ88">
        <v>0</v>
      </c>
      <c r="AR88">
        <v>9.5828993821749116</v>
      </c>
      <c r="AS88">
        <v>8.1433667084116035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27.289004537925404</v>
      </c>
      <c r="BB88">
        <f t="shared" si="1"/>
        <v>625.55799397703731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165.51359996772536</v>
      </c>
      <c r="L89">
        <v>43.780503433827086</v>
      </c>
      <c r="M89">
        <v>0</v>
      </c>
      <c r="N89">
        <v>29.771823242466535</v>
      </c>
      <c r="O89">
        <v>24.981404894993414</v>
      </c>
      <c r="P89">
        <v>57.439684967971651</v>
      </c>
      <c r="Q89">
        <v>3.6012411895278609</v>
      </c>
      <c r="R89">
        <v>7.4490256669021129</v>
      </c>
      <c r="S89">
        <v>4.519748597470393</v>
      </c>
      <c r="T89">
        <v>0</v>
      </c>
      <c r="U89">
        <v>221.76854860217492</v>
      </c>
      <c r="V89">
        <v>4.6136685367919261</v>
      </c>
      <c r="W89">
        <v>8.8799678484892866</v>
      </c>
      <c r="X89">
        <v>37.662328951084383</v>
      </c>
      <c r="Y89">
        <v>0</v>
      </c>
      <c r="Z89">
        <v>3.3463558964725522</v>
      </c>
      <c r="AA89">
        <v>4.5379377040283861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6.5583974045084528</v>
      </c>
      <c r="AL89">
        <v>3.2626997069591548</v>
      </c>
      <c r="AM89">
        <v>4.0786782154038823</v>
      </c>
      <c r="AN89">
        <v>0</v>
      </c>
      <c r="AO89">
        <v>0</v>
      </c>
      <c r="AP89">
        <v>0.7194832310582342</v>
      </c>
      <c r="AQ89">
        <v>0</v>
      </c>
      <c r="AR89">
        <v>9.5828993821749116</v>
      </c>
      <c r="AS89">
        <v>8.1433667084116035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27.178835021404847</v>
      </c>
      <c r="BB89">
        <f t="shared" si="1"/>
        <v>623.03252912703726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165.51359996772536</v>
      </c>
      <c r="L90">
        <v>43.780503433827086</v>
      </c>
      <c r="M90">
        <v>0</v>
      </c>
      <c r="N90">
        <v>29.771823242466535</v>
      </c>
      <c r="O90">
        <v>24.981404894993414</v>
      </c>
      <c r="P90">
        <v>57.439684967971651</v>
      </c>
      <c r="Q90">
        <v>3.6012411895278609</v>
      </c>
      <c r="R90">
        <v>7.4490256669021129</v>
      </c>
      <c r="S90">
        <v>4.519748597470393</v>
      </c>
      <c r="T90">
        <v>0</v>
      </c>
      <c r="U90">
        <v>221.76854860217492</v>
      </c>
      <c r="V90">
        <v>4.6136685367919261</v>
      </c>
      <c r="W90">
        <v>8.8799678484892866</v>
      </c>
      <c r="X90">
        <v>37.662328951084383</v>
      </c>
      <c r="Y90">
        <v>0</v>
      </c>
      <c r="Z90">
        <v>3.3463558964725522</v>
      </c>
      <c r="AA90">
        <v>4.5379377040283861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6.5583974045084528</v>
      </c>
      <c r="AL90">
        <v>3.2626997069591548</v>
      </c>
      <c r="AM90">
        <v>4.0786782154038823</v>
      </c>
      <c r="AN90">
        <v>0</v>
      </c>
      <c r="AO90">
        <v>0</v>
      </c>
      <c r="AP90">
        <v>0.7194832310582342</v>
      </c>
      <c r="AQ90">
        <v>0</v>
      </c>
      <c r="AR90">
        <v>9.5828993821749116</v>
      </c>
      <c r="AS90">
        <v>8.1433667084116035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27.178835021404847</v>
      </c>
      <c r="BB90">
        <f t="shared" si="1"/>
        <v>623.03252912703726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165.51359996772536</v>
      </c>
      <c r="L91">
        <v>43.780503433827086</v>
      </c>
      <c r="M91">
        <v>0</v>
      </c>
      <c r="N91">
        <v>29.771823242466535</v>
      </c>
      <c r="O91">
        <v>24.981404894993414</v>
      </c>
      <c r="P91">
        <v>57.439684967971651</v>
      </c>
      <c r="Q91">
        <v>3.6012411895278609</v>
      </c>
      <c r="R91">
        <v>7.4490256669021129</v>
      </c>
      <c r="S91">
        <v>4.5206208202819811</v>
      </c>
      <c r="T91">
        <v>0</v>
      </c>
      <c r="U91">
        <v>221.76854860217492</v>
      </c>
      <c r="V91">
        <v>4.6136685367919261</v>
      </c>
      <c r="W91">
        <v>8.8799678484892866</v>
      </c>
      <c r="X91">
        <v>37.662328951084383</v>
      </c>
      <c r="Y91">
        <v>0</v>
      </c>
      <c r="Z91">
        <v>3.3463558964725522</v>
      </c>
      <c r="AA91">
        <v>3.5698443519098308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6.5583974045084528</v>
      </c>
      <c r="AL91">
        <v>3.2626997069591548</v>
      </c>
      <c r="AM91">
        <v>4.0786782154038823</v>
      </c>
      <c r="AN91">
        <v>0</v>
      </c>
      <c r="AO91">
        <v>0</v>
      </c>
      <c r="AP91">
        <v>0.7194832310582342</v>
      </c>
      <c r="AQ91">
        <v>0</v>
      </c>
      <c r="AR91">
        <v>9.5828993821749116</v>
      </c>
      <c r="AS91">
        <v>8.1433667084116035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27.138405178199822</v>
      </c>
      <c r="BB91">
        <f t="shared" si="1"/>
        <v>622.10573784093538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165.51477169931201</v>
      </c>
      <c r="L92">
        <v>43.780503433827086</v>
      </c>
      <c r="M92">
        <v>0</v>
      </c>
      <c r="N92">
        <v>29.771823242466535</v>
      </c>
      <c r="O92">
        <v>24.981404894993414</v>
      </c>
      <c r="P92">
        <v>57.439684967971651</v>
      </c>
      <c r="Q92">
        <v>3.6012411895278609</v>
      </c>
      <c r="R92">
        <v>7.4490256669021129</v>
      </c>
      <c r="S92">
        <v>4.519748597470393</v>
      </c>
      <c r="T92">
        <v>0</v>
      </c>
      <c r="U92">
        <v>221.76854860217492</v>
      </c>
      <c r="V92">
        <v>4.6136685367919261</v>
      </c>
      <c r="W92">
        <v>8.8799678484892866</v>
      </c>
      <c r="X92">
        <v>37.662328951084383</v>
      </c>
      <c r="Y92">
        <v>0</v>
      </c>
      <c r="Z92">
        <v>3.3463558964725522</v>
      </c>
      <c r="AA92">
        <v>3.4891700605301601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6.5583974045084528</v>
      </c>
      <c r="AL92">
        <v>3.2626997069591548</v>
      </c>
      <c r="AM92">
        <v>4.0786782154038823</v>
      </c>
      <c r="AN92">
        <v>0</v>
      </c>
      <c r="AO92">
        <v>0</v>
      </c>
      <c r="AP92">
        <v>0.7194832310582342</v>
      </c>
      <c r="AQ92">
        <v>0</v>
      </c>
      <c r="AR92">
        <v>9.5828993821749116</v>
      </c>
      <c r="AS92">
        <v>8.1433667084116035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27.135045512286954</v>
      </c>
      <c r="BB92">
        <f t="shared" si="1"/>
        <v>622.02872272424361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164.40189124856835</v>
      </c>
      <c r="L93">
        <v>43.780503433827086</v>
      </c>
      <c r="M93">
        <v>0</v>
      </c>
      <c r="N93">
        <v>29.771823242466535</v>
      </c>
      <c r="O93">
        <v>24.981404894993414</v>
      </c>
      <c r="P93">
        <v>57.439684967971651</v>
      </c>
      <c r="Q93">
        <v>3.6012411895278609</v>
      </c>
      <c r="R93">
        <v>7.4490256669021129</v>
      </c>
      <c r="S93">
        <v>4.519748597470393</v>
      </c>
      <c r="T93">
        <v>0</v>
      </c>
      <c r="U93">
        <v>221.76854860217492</v>
      </c>
      <c r="V93">
        <v>4.6136685367919261</v>
      </c>
      <c r="W93">
        <v>8.8799678484892866</v>
      </c>
      <c r="X93">
        <v>37.662328951084383</v>
      </c>
      <c r="Y93">
        <v>0</v>
      </c>
      <c r="Z93">
        <v>1.6731779482362761</v>
      </c>
      <c r="AA93">
        <v>0.96809335211855563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6.5583974045084528</v>
      </c>
      <c r="AL93">
        <v>3.2626997069591548</v>
      </c>
      <c r="AM93">
        <v>4.0786782154038823</v>
      </c>
      <c r="AN93">
        <v>0</v>
      </c>
      <c r="AO93">
        <v>0</v>
      </c>
      <c r="AP93">
        <v>0.7194832310582342</v>
      </c>
      <c r="AQ93">
        <v>0</v>
      </c>
      <c r="AR93">
        <v>9.5828993821749116</v>
      </c>
      <c r="AS93">
        <v>8.1433667084116035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26.913207264797986</v>
      </c>
      <c r="BB93">
        <f t="shared" si="1"/>
        <v>616.94342586434107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165.51208526176296</v>
      </c>
      <c r="L94">
        <v>43.780503433827086</v>
      </c>
      <c r="M94">
        <v>0</v>
      </c>
      <c r="N94">
        <v>29.771823242466535</v>
      </c>
      <c r="O94">
        <v>24.981404894993414</v>
      </c>
      <c r="P94">
        <v>57.439684967971651</v>
      </c>
      <c r="Q94">
        <v>3.6012411895278609</v>
      </c>
      <c r="R94">
        <v>7.4490256669021129</v>
      </c>
      <c r="S94">
        <v>4.519748597470393</v>
      </c>
      <c r="T94">
        <v>0</v>
      </c>
      <c r="U94">
        <v>221.76854860217492</v>
      </c>
      <c r="V94">
        <v>4.6136685367919261</v>
      </c>
      <c r="W94">
        <v>8.8799678484892866</v>
      </c>
      <c r="X94">
        <v>37.662328951084383</v>
      </c>
      <c r="Y94">
        <v>0</v>
      </c>
      <c r="Z94">
        <v>1.6731779482362761</v>
      </c>
      <c r="AA94">
        <v>0.96809335211855563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6.5583974045084528</v>
      </c>
      <c r="AL94">
        <v>3.2626997069591548</v>
      </c>
      <c r="AM94">
        <v>4.0786782154038823</v>
      </c>
      <c r="AN94">
        <v>0</v>
      </c>
      <c r="AO94">
        <v>0</v>
      </c>
      <c r="AP94">
        <v>0.7194832310582342</v>
      </c>
      <c r="AQ94">
        <v>0</v>
      </c>
      <c r="AR94">
        <v>9.5828993821749116</v>
      </c>
      <c r="AS94">
        <v>8.1433667084116035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26.959613374549516</v>
      </c>
      <c r="BB94">
        <f t="shared" si="1"/>
        <v>618.00721376778415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165.50864162116463</v>
      </c>
      <c r="L95">
        <v>43.780503433827086</v>
      </c>
      <c r="M95">
        <v>0</v>
      </c>
      <c r="N95">
        <v>29.771823242466535</v>
      </c>
      <c r="O95">
        <v>24.981404894993414</v>
      </c>
      <c r="P95">
        <v>57.439684967971651</v>
      </c>
      <c r="Q95">
        <v>3.6012411895278609</v>
      </c>
      <c r="R95">
        <v>7.4490256669021129</v>
      </c>
      <c r="S95">
        <v>4.519748597470393</v>
      </c>
      <c r="T95">
        <v>0</v>
      </c>
      <c r="U95">
        <v>221.76854860217492</v>
      </c>
      <c r="V95">
        <v>4.6136685367919261</v>
      </c>
      <c r="W95">
        <v>8.8799678484892866</v>
      </c>
      <c r="X95">
        <v>37.662328951084383</v>
      </c>
      <c r="Y95">
        <v>0</v>
      </c>
      <c r="Z95">
        <v>1.6731779482362761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6.5583974045084528</v>
      </c>
      <c r="AL95">
        <v>3.2626997069591548</v>
      </c>
      <c r="AM95">
        <v>4.0786782154038823</v>
      </c>
      <c r="AN95">
        <v>0</v>
      </c>
      <c r="AO95">
        <v>0</v>
      </c>
      <c r="AP95">
        <v>0.7194832310582342</v>
      </c>
      <c r="AQ95">
        <v>0</v>
      </c>
      <c r="AR95">
        <v>9.5828993821749116</v>
      </c>
      <c r="AS95">
        <v>8.1433667084116035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26.919003128253951</v>
      </c>
      <c r="BB95">
        <f t="shared" si="1"/>
        <v>617.07628702136276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165.50815981610165</v>
      </c>
      <c r="L96">
        <v>43.780503433827086</v>
      </c>
      <c r="M96">
        <v>0</v>
      </c>
      <c r="N96">
        <v>29.771823242466535</v>
      </c>
      <c r="O96">
        <v>24.981404894993414</v>
      </c>
      <c r="P96">
        <v>57.439684967971651</v>
      </c>
      <c r="Q96">
        <v>3.6020136206513671</v>
      </c>
      <c r="R96">
        <v>7.4490256669021129</v>
      </c>
      <c r="S96">
        <v>4.5207186589935491</v>
      </c>
      <c r="T96">
        <v>0</v>
      </c>
      <c r="U96">
        <v>221.76854860217492</v>
      </c>
      <c r="V96">
        <v>4.6136685367919261</v>
      </c>
      <c r="W96">
        <v>8.8799678484892866</v>
      </c>
      <c r="X96">
        <v>37.662328951084383</v>
      </c>
      <c r="Y96">
        <v>0</v>
      </c>
      <c r="Z96">
        <v>1.6731779482362761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6.5583974045084528</v>
      </c>
      <c r="AL96">
        <v>3.2626997069591548</v>
      </c>
      <c r="AM96">
        <v>4.0786782154038823</v>
      </c>
      <c r="AN96">
        <v>0</v>
      </c>
      <c r="AO96">
        <v>0</v>
      </c>
      <c r="AP96">
        <v>0.7194832310582342</v>
      </c>
      <c r="AQ96">
        <v>0</v>
      </c>
      <c r="AR96">
        <v>9.5828993821749116</v>
      </c>
      <c r="AS96">
        <v>8.1433667084116035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26.919055824994953</v>
      </c>
      <c r="BB96">
        <f t="shared" si="1"/>
        <v>617.07749501220542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165.50838752884709</v>
      </c>
      <c r="L97">
        <v>43.780503433827086</v>
      </c>
      <c r="M97">
        <v>0</v>
      </c>
      <c r="N97">
        <v>29.771823242466535</v>
      </c>
      <c r="O97">
        <v>24.981404894993414</v>
      </c>
      <c r="P97">
        <v>57.439684967971651</v>
      </c>
      <c r="Q97">
        <v>3.6021039747921453</v>
      </c>
      <c r="R97">
        <v>7.4490256669021129</v>
      </c>
      <c r="S97">
        <v>4.5206591311200715</v>
      </c>
      <c r="T97">
        <v>0</v>
      </c>
      <c r="U97">
        <v>218.94176581089542</v>
      </c>
      <c r="V97">
        <v>4.6136685367919261</v>
      </c>
      <c r="W97">
        <v>8.8799678484892866</v>
      </c>
      <c r="X97">
        <v>37.662328951084383</v>
      </c>
      <c r="Y97">
        <v>0</v>
      </c>
      <c r="Z97">
        <v>1.6731779482362761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6.5583974045084528</v>
      </c>
      <c r="AL97">
        <v>3.2626997069591548</v>
      </c>
      <c r="AM97">
        <v>4.0786782154038823</v>
      </c>
      <c r="AN97">
        <v>0</v>
      </c>
      <c r="AO97">
        <v>0</v>
      </c>
      <c r="AP97">
        <v>0.7194832310582342</v>
      </c>
      <c r="AQ97">
        <v>0</v>
      </c>
      <c r="AR97">
        <v>9.5828993821749116</v>
      </c>
      <c r="AS97">
        <v>8.1433667084116035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26.800907111250222</v>
      </c>
      <c r="BB97">
        <f t="shared" si="1"/>
        <v>614.36911947368344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165.50705891404331</v>
      </c>
      <c r="L98">
        <v>43.780503433827086</v>
      </c>
      <c r="M98">
        <v>0</v>
      </c>
      <c r="N98">
        <v>29.771823242466535</v>
      </c>
      <c r="O98">
        <v>24.981404894993414</v>
      </c>
      <c r="P98">
        <v>57.439684967971651</v>
      </c>
      <c r="Q98">
        <v>3.6021039747921453</v>
      </c>
      <c r="R98">
        <v>7.4490256669021129</v>
      </c>
      <c r="S98">
        <v>4.5206591311200715</v>
      </c>
      <c r="T98">
        <v>0</v>
      </c>
      <c r="U98">
        <v>218.94176581089542</v>
      </c>
      <c r="V98">
        <v>4.6136685367919261</v>
      </c>
      <c r="W98">
        <v>8.8799678484892866</v>
      </c>
      <c r="X98">
        <v>37.662328951084383</v>
      </c>
      <c r="Y98">
        <v>0</v>
      </c>
      <c r="Z98">
        <v>1.6731779482362761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6.5583974045084528</v>
      </c>
      <c r="AL98">
        <v>3.2626997069591548</v>
      </c>
      <c r="AM98">
        <v>4.0786782154038823</v>
      </c>
      <c r="AN98">
        <v>0</v>
      </c>
      <c r="AO98">
        <v>0</v>
      </c>
      <c r="AP98">
        <v>0.7194832310582342</v>
      </c>
      <c r="AQ98">
        <v>0</v>
      </c>
      <c r="AR98">
        <v>9.5828993821749116</v>
      </c>
      <c r="AS98">
        <v>8.1433667084116035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26.800851575151409</v>
      </c>
      <c r="BB98">
        <f t="shared" si="1"/>
        <v>614.36784639497841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3.5564968639272942</v>
      </c>
      <c r="L99">
        <f t="shared" si="2"/>
        <v>0.96599648041392083</v>
      </c>
      <c r="M99">
        <f t="shared" si="2"/>
        <v>0</v>
      </c>
      <c r="N99">
        <f t="shared" si="2"/>
        <v>0.71452375781919564</v>
      </c>
      <c r="O99">
        <f t="shared" si="2"/>
        <v>0.59955371747984121</v>
      </c>
      <c r="P99">
        <f t="shared" si="2"/>
        <v>1.3996255936996382</v>
      </c>
      <c r="Q99">
        <f t="shared" si="2"/>
        <v>7.8308417567106728E-2</v>
      </c>
      <c r="R99">
        <f t="shared" si="2"/>
        <v>0.17928835962115905</v>
      </c>
      <c r="S99">
        <f t="shared" si="2"/>
        <v>0.10123810810655871</v>
      </c>
      <c r="T99">
        <f t="shared" si="2"/>
        <v>0</v>
      </c>
      <c r="U99">
        <f t="shared" si="2"/>
        <v>6.1856030277230198</v>
      </c>
      <c r="V99">
        <f t="shared" si="2"/>
        <v>0.11444489330815219</v>
      </c>
      <c r="W99">
        <f t="shared" si="2"/>
        <v>0.21315731118885661</v>
      </c>
      <c r="X99">
        <f t="shared" si="2"/>
        <v>0.90389100091979846</v>
      </c>
      <c r="Y99">
        <f t="shared" si="2"/>
        <v>0</v>
      </c>
      <c r="Z99">
        <f t="shared" si="2"/>
        <v>4.6640186306616524E-2</v>
      </c>
      <c r="AA99">
        <f t="shared" si="2"/>
        <v>8.0672432636192878E-2</v>
      </c>
      <c r="AB99">
        <f t="shared" si="2"/>
        <v>5.4878875979962431E-2</v>
      </c>
      <c r="AC99">
        <f t="shared" si="2"/>
        <v>3.5731174410300562E-2</v>
      </c>
      <c r="AD99">
        <f t="shared" si="2"/>
        <v>3.1182874441452707E-2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0.17095570757302755</v>
      </c>
      <c r="AI99">
        <f t="shared" si="2"/>
        <v>6.9072644027864732E-3</v>
      </c>
      <c r="AJ99">
        <f t="shared" si="2"/>
        <v>0</v>
      </c>
      <c r="AK99">
        <f t="shared" si="2"/>
        <v>0.15740153770820303</v>
      </c>
      <c r="AL99">
        <f t="shared" si="2"/>
        <v>0.10663095930344513</v>
      </c>
      <c r="AM99">
        <f t="shared" si="2"/>
        <v>7.568259915085572E-2</v>
      </c>
      <c r="AN99">
        <f t="shared" si="2"/>
        <v>0</v>
      </c>
      <c r="AO99">
        <f t="shared" si="2"/>
        <v>0</v>
      </c>
      <c r="AP99">
        <f t="shared" si="2"/>
        <v>1.8314119163013991E-2</v>
      </c>
      <c r="AQ99">
        <f t="shared" si="2"/>
        <v>0</v>
      </c>
      <c r="AR99">
        <f t="shared" si="2"/>
        <v>0.2310042443957418</v>
      </c>
      <c r="AS99">
        <f t="shared" si="2"/>
        <v>0.19485765655186779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0.67812086344675526</v>
      </c>
      <c r="BB99">
        <f t="shared" si="1"/>
        <v>15.54486630035125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9.4030837035896528</v>
      </c>
      <c r="L3">
        <v>357.84387083491094</v>
      </c>
      <c r="M3">
        <v>27.920438091855097</v>
      </c>
      <c r="N3">
        <v>35.980808461277455</v>
      </c>
      <c r="O3">
        <v>0</v>
      </c>
      <c r="P3">
        <v>36.564720951240758</v>
      </c>
      <c r="Q3">
        <v>4.5188895846378623</v>
      </c>
      <c r="R3">
        <v>9.0128320629368091</v>
      </c>
      <c r="S3">
        <v>5.6770428750357196</v>
      </c>
      <c r="T3">
        <v>0</v>
      </c>
      <c r="U3">
        <v>17.219675538521816</v>
      </c>
      <c r="V3">
        <v>5.5728156661568313</v>
      </c>
      <c r="W3">
        <v>10.733525641297769</v>
      </c>
      <c r="X3">
        <v>45.488160277214234</v>
      </c>
      <c r="Y3">
        <v>0</v>
      </c>
      <c r="Z3">
        <v>2.0209881673972028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12.807077620538509</v>
      </c>
      <c r="AH3">
        <v>0</v>
      </c>
      <c r="AI3">
        <v>0</v>
      </c>
      <c r="AJ3">
        <v>0</v>
      </c>
      <c r="AK3">
        <v>7.9224171790857847</v>
      </c>
      <c r="AL3">
        <v>0</v>
      </c>
      <c r="AM3">
        <v>1.6460807414944685</v>
      </c>
      <c r="AN3">
        <v>0.87214711991233562</v>
      </c>
      <c r="AO3">
        <v>0</v>
      </c>
      <c r="AP3">
        <v>0.79004105781673972</v>
      </c>
      <c r="AQ3">
        <v>0</v>
      </c>
      <c r="AR3">
        <v>11.983461996242957</v>
      </c>
      <c r="AS3">
        <v>10.080073771655186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25.772778238387005</v>
      </c>
      <c r="BB3">
        <f>SUM(B3:AZ3)-BA3</f>
        <v>590.80086382828824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9.4030837035896528</v>
      </c>
      <c r="L4">
        <v>360.49082377190871</v>
      </c>
      <c r="M4">
        <v>27.920438091855097</v>
      </c>
      <c r="N4">
        <v>35.980808461277455</v>
      </c>
      <c r="O4">
        <v>0</v>
      </c>
      <c r="P4">
        <v>37.371148585803041</v>
      </c>
      <c r="Q4">
        <v>4.5188895846378623</v>
      </c>
      <c r="R4">
        <v>9.3495159526115081</v>
      </c>
      <c r="S4">
        <v>5.6759421971143613</v>
      </c>
      <c r="T4">
        <v>0</v>
      </c>
      <c r="U4">
        <v>17.219675538521816</v>
      </c>
      <c r="V4">
        <v>5.5728156661568313</v>
      </c>
      <c r="W4">
        <v>10.733525641297769</v>
      </c>
      <c r="X4">
        <v>45.488160277214234</v>
      </c>
      <c r="Y4">
        <v>0</v>
      </c>
      <c r="Z4">
        <v>2.0209881673972028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12.807077620538509</v>
      </c>
      <c r="AH4">
        <v>0</v>
      </c>
      <c r="AI4">
        <v>0</v>
      </c>
      <c r="AJ4">
        <v>0</v>
      </c>
      <c r="AK4">
        <v>7.9224171790857847</v>
      </c>
      <c r="AL4">
        <v>0</v>
      </c>
      <c r="AM4">
        <v>1.6460807414944685</v>
      </c>
      <c r="AN4">
        <v>0.87214711991233562</v>
      </c>
      <c r="AO4">
        <v>0</v>
      </c>
      <c r="AP4">
        <v>0.79004105781673972</v>
      </c>
      <c r="AQ4">
        <v>0</v>
      </c>
      <c r="AR4">
        <v>11.983461996242957</v>
      </c>
      <c r="AS4">
        <v>10.080073771655186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25.931156924529489</v>
      </c>
      <c r="BB4">
        <f t="shared" ref="BB4:BB67" si="0">SUM(B4:AZ4)-BA4</f>
        <v>594.43144892545911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9.4030837035896528</v>
      </c>
      <c r="L5">
        <v>388.3005383529179</v>
      </c>
      <c r="M5">
        <v>27.920438091855097</v>
      </c>
      <c r="N5">
        <v>35.980808461277455</v>
      </c>
      <c r="O5">
        <v>0</v>
      </c>
      <c r="P5">
        <v>36.797232061391362</v>
      </c>
      <c r="Q5">
        <v>4.5188895846378623</v>
      </c>
      <c r="R5">
        <v>9.0028444006880974</v>
      </c>
      <c r="S5">
        <v>5.6770428750357196</v>
      </c>
      <c r="T5">
        <v>0</v>
      </c>
      <c r="U5">
        <v>17.219675538521816</v>
      </c>
      <c r="V5">
        <v>5.5728156661568313</v>
      </c>
      <c r="W5">
        <v>10.733525641297769</v>
      </c>
      <c r="X5">
        <v>45.488160277214234</v>
      </c>
      <c r="Y5">
        <v>0</v>
      </c>
      <c r="Z5">
        <v>2.0209881673972028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12.807077620538509</v>
      </c>
      <c r="AH5">
        <v>0</v>
      </c>
      <c r="AI5">
        <v>0</v>
      </c>
      <c r="AJ5">
        <v>0</v>
      </c>
      <c r="AK5">
        <v>7.9224171790857847</v>
      </c>
      <c r="AL5">
        <v>0</v>
      </c>
      <c r="AM5">
        <v>1.6460807414944685</v>
      </c>
      <c r="AN5">
        <v>0.87214711991233562</v>
      </c>
      <c r="AO5">
        <v>0</v>
      </c>
      <c r="AP5">
        <v>0.79004105781673972</v>
      </c>
      <c r="AQ5">
        <v>0</v>
      </c>
      <c r="AR5">
        <v>11.983461996242957</v>
      </c>
      <c r="AS5">
        <v>10.080073771655186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27.055168420761973</v>
      </c>
      <c r="BB5">
        <f t="shared" si="0"/>
        <v>620.19766461182212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9.4030837035896528</v>
      </c>
      <c r="L6">
        <v>388.3005383529179</v>
      </c>
      <c r="M6">
        <v>27.920438091855097</v>
      </c>
      <c r="N6">
        <v>35.980808461277455</v>
      </c>
      <c r="O6">
        <v>0</v>
      </c>
      <c r="P6">
        <v>36.797232061391362</v>
      </c>
      <c r="Q6">
        <v>4.5188895846378623</v>
      </c>
      <c r="R6">
        <v>9.0028444006880974</v>
      </c>
      <c r="S6">
        <v>5.6770428750357196</v>
      </c>
      <c r="T6">
        <v>0</v>
      </c>
      <c r="U6">
        <v>17.219675538521816</v>
      </c>
      <c r="V6">
        <v>5.5728156661568313</v>
      </c>
      <c r="W6">
        <v>10.733525641297769</v>
      </c>
      <c r="X6">
        <v>45.488160277214234</v>
      </c>
      <c r="Y6">
        <v>0</v>
      </c>
      <c r="Z6">
        <v>2.0209881673972028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12.807077620538509</v>
      </c>
      <c r="AH6">
        <v>0</v>
      </c>
      <c r="AI6">
        <v>0</v>
      </c>
      <c r="AJ6">
        <v>0</v>
      </c>
      <c r="AK6">
        <v>7.9224171790857847</v>
      </c>
      <c r="AL6">
        <v>0</v>
      </c>
      <c r="AM6">
        <v>1.6460807414944685</v>
      </c>
      <c r="AN6">
        <v>0.87214711991233562</v>
      </c>
      <c r="AO6">
        <v>0</v>
      </c>
      <c r="AP6">
        <v>0.79004105781673972</v>
      </c>
      <c r="AQ6">
        <v>0</v>
      </c>
      <c r="AR6">
        <v>11.983461996242957</v>
      </c>
      <c r="AS6">
        <v>10.080073771655186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27.055168420761973</v>
      </c>
      <c r="BB6">
        <f t="shared" si="0"/>
        <v>620.19766461182212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9.4030837035896528</v>
      </c>
      <c r="L7">
        <v>388.3005383529179</v>
      </c>
      <c r="M7">
        <v>27.920438091855097</v>
      </c>
      <c r="N7">
        <v>35.980808461277455</v>
      </c>
      <c r="O7">
        <v>0</v>
      </c>
      <c r="P7">
        <v>36.797232061391362</v>
      </c>
      <c r="Q7">
        <v>4.3515602112106269</v>
      </c>
      <c r="R7">
        <v>9.0025331197265377</v>
      </c>
      <c r="S7">
        <v>5.4680834289305533</v>
      </c>
      <c r="T7">
        <v>0</v>
      </c>
      <c r="U7">
        <v>17.219675538521816</v>
      </c>
      <c r="V7">
        <v>5.5728156661568313</v>
      </c>
      <c r="W7">
        <v>10.733525641297769</v>
      </c>
      <c r="X7">
        <v>45.488160277214234</v>
      </c>
      <c r="Y7">
        <v>0</v>
      </c>
      <c r="Z7">
        <v>2.0209881673972028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12.807077620538509</v>
      </c>
      <c r="AH7">
        <v>0</v>
      </c>
      <c r="AI7">
        <v>0</v>
      </c>
      <c r="AJ7">
        <v>0</v>
      </c>
      <c r="AK7">
        <v>7.9224171790857847</v>
      </c>
      <c r="AL7">
        <v>0</v>
      </c>
      <c r="AM7">
        <v>1.6460807414944685</v>
      </c>
      <c r="AN7">
        <v>0.87214711991233562</v>
      </c>
      <c r="AO7">
        <v>0</v>
      </c>
      <c r="AP7">
        <v>0.79004105781673972</v>
      </c>
      <c r="AQ7">
        <v>0</v>
      </c>
      <c r="AR7">
        <v>11.57493515925694</v>
      </c>
      <c r="AS7">
        <v>9.8361610477979529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27.012154562918084</v>
      </c>
      <c r="BB7">
        <f t="shared" si="0"/>
        <v>619.21163880832898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9.4030837035896528</v>
      </c>
      <c r="L8">
        <v>388.3005383529179</v>
      </c>
      <c r="M8">
        <v>27.920438091855097</v>
      </c>
      <c r="N8">
        <v>35.980808461277455</v>
      </c>
      <c r="O8">
        <v>0</v>
      </c>
      <c r="P8">
        <v>36.797232061391362</v>
      </c>
      <c r="Q8">
        <v>4.3514103179898234</v>
      </c>
      <c r="R8">
        <v>9.0025331197265377</v>
      </c>
      <c r="S8">
        <v>5.4680834289305533</v>
      </c>
      <c r="T8">
        <v>0</v>
      </c>
      <c r="U8">
        <v>17.219675538521816</v>
      </c>
      <c r="V8">
        <v>5.5728156661568313</v>
      </c>
      <c r="W8">
        <v>10.733525641297769</v>
      </c>
      <c r="X8">
        <v>45.488160277214234</v>
      </c>
      <c r="Y8">
        <v>0</v>
      </c>
      <c r="Z8">
        <v>2.0209881673972028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12.807077620538509</v>
      </c>
      <c r="AH8">
        <v>0</v>
      </c>
      <c r="AI8">
        <v>0</v>
      </c>
      <c r="AJ8">
        <v>0</v>
      </c>
      <c r="AK8">
        <v>7.9224171790857847</v>
      </c>
      <c r="AL8">
        <v>0</v>
      </c>
      <c r="AM8">
        <v>1.6460807414944685</v>
      </c>
      <c r="AN8">
        <v>0.87214711991233562</v>
      </c>
      <c r="AO8">
        <v>0</v>
      </c>
      <c r="AP8">
        <v>0.79004105781673972</v>
      </c>
      <c r="AQ8">
        <v>0</v>
      </c>
      <c r="AR8">
        <v>11.57493515925694</v>
      </c>
      <c r="AS8">
        <v>9.8361610477979529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27.012148297381451</v>
      </c>
      <c r="BB8">
        <f t="shared" si="0"/>
        <v>619.21149518064476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9.7581395702110516</v>
      </c>
      <c r="L9">
        <v>389.65823245622897</v>
      </c>
      <c r="M9">
        <v>27.920438091855097</v>
      </c>
      <c r="N9">
        <v>35.980808461277455</v>
      </c>
      <c r="O9">
        <v>0</v>
      </c>
      <c r="P9">
        <v>36.797232061391362</v>
      </c>
      <c r="Q9">
        <v>4.4035855016587648</v>
      </c>
      <c r="R9">
        <v>9.0025331197265377</v>
      </c>
      <c r="S9">
        <v>5.5411303449658842</v>
      </c>
      <c r="T9">
        <v>0</v>
      </c>
      <c r="U9">
        <v>17.219675538521816</v>
      </c>
      <c r="V9">
        <v>5.5728156661568313</v>
      </c>
      <c r="W9">
        <v>10.733525641297769</v>
      </c>
      <c r="X9">
        <v>45.488160277214234</v>
      </c>
      <c r="Y9">
        <v>0</v>
      </c>
      <c r="Z9">
        <v>2.0209881673972028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12.807077620538509</v>
      </c>
      <c r="AH9">
        <v>0</v>
      </c>
      <c r="AI9">
        <v>0</v>
      </c>
      <c r="AJ9">
        <v>0</v>
      </c>
      <c r="AK9">
        <v>7.9224171790857847</v>
      </c>
      <c r="AL9">
        <v>0</v>
      </c>
      <c r="AM9">
        <v>1.6460807414944685</v>
      </c>
      <c r="AN9">
        <v>0.87214711991233562</v>
      </c>
      <c r="AO9">
        <v>0</v>
      </c>
      <c r="AP9">
        <v>0.79004105781673972</v>
      </c>
      <c r="AQ9">
        <v>0</v>
      </c>
      <c r="AR9">
        <v>11.57493515925694</v>
      </c>
      <c r="AS9">
        <v>9.8361610477979529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27.088975529892295</v>
      </c>
      <c r="BB9">
        <f t="shared" si="0"/>
        <v>620.97264001777069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5.771268359166756</v>
      </c>
      <c r="L10">
        <v>389.65823245622897</v>
      </c>
      <c r="M10">
        <v>27.920438091855097</v>
      </c>
      <c r="N10">
        <v>35.980808461277455</v>
      </c>
      <c r="O10">
        <v>0</v>
      </c>
      <c r="P10">
        <v>36.797232061391362</v>
      </c>
      <c r="Q10">
        <v>2.0450471310235288</v>
      </c>
      <c r="R10">
        <v>9.0025331197265377</v>
      </c>
      <c r="S10">
        <v>2.0470880069273552</v>
      </c>
      <c r="T10">
        <v>0</v>
      </c>
      <c r="U10">
        <v>17.219675538521816</v>
      </c>
      <c r="V10">
        <v>5.5728156661568313</v>
      </c>
      <c r="W10">
        <v>10.733525641297769</v>
      </c>
      <c r="X10">
        <v>45.488160277214234</v>
      </c>
      <c r="Y10">
        <v>0</v>
      </c>
      <c r="Z10">
        <v>2.0209881673972028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12.807077620538509</v>
      </c>
      <c r="AH10">
        <v>0</v>
      </c>
      <c r="AI10">
        <v>0</v>
      </c>
      <c r="AJ10">
        <v>0</v>
      </c>
      <c r="AK10">
        <v>7.9224171790857847</v>
      </c>
      <c r="AL10">
        <v>0</v>
      </c>
      <c r="AM10">
        <v>1.6460807414944685</v>
      </c>
      <c r="AN10">
        <v>0.87214711991233562</v>
      </c>
      <c r="AO10">
        <v>0</v>
      </c>
      <c r="AP10">
        <v>0.79004105781673972</v>
      </c>
      <c r="AQ10">
        <v>0</v>
      </c>
      <c r="AR10">
        <v>11.57493515925694</v>
      </c>
      <c r="AS10">
        <v>9.8361610477979529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26.677686439648085</v>
      </c>
      <c r="BB10">
        <f t="shared" si="0"/>
        <v>611.54447718829692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346.23459525274893</v>
      </c>
      <c r="M11">
        <v>27.920438091855097</v>
      </c>
      <c r="N11">
        <v>35.980808461277455</v>
      </c>
      <c r="O11">
        <v>0</v>
      </c>
      <c r="P11">
        <v>36.797232061391362</v>
      </c>
      <c r="Q11">
        <v>2.0144799142623189</v>
      </c>
      <c r="R11">
        <v>9.0026886864790008</v>
      </c>
      <c r="S11">
        <v>2.074921115179968</v>
      </c>
      <c r="T11">
        <v>0</v>
      </c>
      <c r="U11">
        <v>17.219675538521816</v>
      </c>
      <c r="V11">
        <v>5.5728156661568313</v>
      </c>
      <c r="W11">
        <v>10.733525641297769</v>
      </c>
      <c r="X11">
        <v>45.488160277214234</v>
      </c>
      <c r="Y11">
        <v>0</v>
      </c>
      <c r="Z11">
        <v>2.0209881673972028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12.807077620538509</v>
      </c>
      <c r="AH11">
        <v>0</v>
      </c>
      <c r="AI11">
        <v>0</v>
      </c>
      <c r="AJ11">
        <v>0</v>
      </c>
      <c r="AK11">
        <v>7.9224171790857847</v>
      </c>
      <c r="AL11">
        <v>0</v>
      </c>
      <c r="AM11">
        <v>1.6460807414944685</v>
      </c>
      <c r="AN11">
        <v>0.87214711991233562</v>
      </c>
      <c r="AO11">
        <v>0</v>
      </c>
      <c r="AP11">
        <v>0.79004105781673972</v>
      </c>
      <c r="AQ11">
        <v>0</v>
      </c>
      <c r="AR11">
        <v>11.57493515925694</v>
      </c>
      <c r="AS11">
        <v>9.8361610477979529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24.621231604084024</v>
      </c>
      <c r="BB11">
        <f t="shared" si="0"/>
        <v>564.4034479194579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280.63710066401802</v>
      </c>
      <c r="M12">
        <v>27.920438091855097</v>
      </c>
      <c r="N12">
        <v>35.980808461277455</v>
      </c>
      <c r="O12">
        <v>0</v>
      </c>
      <c r="P12">
        <v>36.797232061391362</v>
      </c>
      <c r="Q12">
        <v>2.0147302846220332</v>
      </c>
      <c r="R12">
        <v>9.0026886864790008</v>
      </c>
      <c r="S12">
        <v>2.3059902256352069</v>
      </c>
      <c r="T12">
        <v>0</v>
      </c>
      <c r="U12">
        <v>17.219675538521816</v>
      </c>
      <c r="V12">
        <v>5.5728156661568313</v>
      </c>
      <c r="W12">
        <v>10.733525641297769</v>
      </c>
      <c r="X12">
        <v>45.488160277214234</v>
      </c>
      <c r="Y12">
        <v>0</v>
      </c>
      <c r="Z12">
        <v>2.0209881673972028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12.807077620538509</v>
      </c>
      <c r="AH12">
        <v>0</v>
      </c>
      <c r="AI12">
        <v>0</v>
      </c>
      <c r="AJ12">
        <v>0</v>
      </c>
      <c r="AK12">
        <v>7.9224171790857847</v>
      </c>
      <c r="AL12">
        <v>0</v>
      </c>
      <c r="AM12">
        <v>1.6460807414944685</v>
      </c>
      <c r="AN12">
        <v>0.87214711991233562</v>
      </c>
      <c r="AO12">
        <v>0</v>
      </c>
      <c r="AP12">
        <v>0.79004105781673972</v>
      </c>
      <c r="AQ12">
        <v>0</v>
      </c>
      <c r="AR12">
        <v>11.57493515925694</v>
      </c>
      <c r="AS12">
        <v>9.8361610477979529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21.888925484573114</v>
      </c>
      <c r="BB12">
        <f t="shared" si="0"/>
        <v>501.76957893105288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221.23870829477332</v>
      </c>
      <c r="M13">
        <v>27.920438091855097</v>
      </c>
      <c r="N13">
        <v>35.980808461277455</v>
      </c>
      <c r="O13">
        <v>0</v>
      </c>
      <c r="P13">
        <v>36.797232061391362</v>
      </c>
      <c r="Q13">
        <v>2.0147302846220332</v>
      </c>
      <c r="R13">
        <v>9.0026886864790008</v>
      </c>
      <c r="S13">
        <v>4.1854475551089427</v>
      </c>
      <c r="T13">
        <v>0</v>
      </c>
      <c r="U13">
        <v>17.449146959240611</v>
      </c>
      <c r="V13">
        <v>5.5728156661568313</v>
      </c>
      <c r="W13">
        <v>10.733525641297769</v>
      </c>
      <c r="X13">
        <v>45.488160277214234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12.807077620538509</v>
      </c>
      <c r="AH13">
        <v>0</v>
      </c>
      <c r="AI13">
        <v>0</v>
      </c>
      <c r="AJ13">
        <v>0</v>
      </c>
      <c r="AK13">
        <v>7.9224171790857847</v>
      </c>
      <c r="AL13">
        <v>0</v>
      </c>
      <c r="AM13">
        <v>1.6460807414944685</v>
      </c>
      <c r="AN13">
        <v>0.87214711991233562</v>
      </c>
      <c r="AO13">
        <v>0</v>
      </c>
      <c r="AP13">
        <v>0.79004105781673972</v>
      </c>
      <c r="AQ13">
        <v>0</v>
      </c>
      <c r="AR13">
        <v>11.57493515925694</v>
      </c>
      <c r="AS13">
        <v>9.8361610477979529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19.494225905296766</v>
      </c>
      <c r="BB13">
        <f t="shared" si="0"/>
        <v>446.87481489127708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213.07729920971309</v>
      </c>
      <c r="M14">
        <v>27.920438091855097</v>
      </c>
      <c r="N14">
        <v>35.980808461277455</v>
      </c>
      <c r="O14">
        <v>0</v>
      </c>
      <c r="P14">
        <v>36.797232061391362</v>
      </c>
      <c r="Q14">
        <v>2.0147302846220332</v>
      </c>
      <c r="R14">
        <v>9.0025331197265377</v>
      </c>
      <c r="S14">
        <v>4.1857279078349245</v>
      </c>
      <c r="T14">
        <v>0</v>
      </c>
      <c r="U14">
        <v>17.480619340146827</v>
      </c>
      <c r="V14">
        <v>5.5728156661568313</v>
      </c>
      <c r="W14">
        <v>10.733525641297769</v>
      </c>
      <c r="X14">
        <v>45.488160277214234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12.807077620538509</v>
      </c>
      <c r="AH14">
        <v>0</v>
      </c>
      <c r="AI14">
        <v>0</v>
      </c>
      <c r="AJ14">
        <v>0</v>
      </c>
      <c r="AK14">
        <v>7.9224171790857847</v>
      </c>
      <c r="AL14">
        <v>0</v>
      </c>
      <c r="AM14">
        <v>1.6460807414944685</v>
      </c>
      <c r="AN14">
        <v>0.87214711991233562</v>
      </c>
      <c r="AO14">
        <v>0</v>
      </c>
      <c r="AP14">
        <v>0.79004105781673972</v>
      </c>
      <c r="AQ14">
        <v>0</v>
      </c>
      <c r="AR14">
        <v>11.983461996242957</v>
      </c>
      <c r="AS14">
        <v>9.8361610477979529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19.171476188902822</v>
      </c>
      <c r="BB14">
        <f t="shared" si="0"/>
        <v>439.47627952647645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213.07729920971309</v>
      </c>
      <c r="M15">
        <v>27.920438091855097</v>
      </c>
      <c r="N15">
        <v>35.980808461277455</v>
      </c>
      <c r="O15">
        <v>0</v>
      </c>
      <c r="P15">
        <v>36.797232061391362</v>
      </c>
      <c r="Q15">
        <v>2.0147302846220332</v>
      </c>
      <c r="R15">
        <v>9.0026886864790008</v>
      </c>
      <c r="S15">
        <v>4.1854475551089427</v>
      </c>
      <c r="T15">
        <v>0</v>
      </c>
      <c r="U15">
        <v>17.480619340146827</v>
      </c>
      <c r="V15">
        <v>5.5728156661568313</v>
      </c>
      <c r="W15">
        <v>10.733525641297769</v>
      </c>
      <c r="X15">
        <v>45.488160277214234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12.807077620538509</v>
      </c>
      <c r="AH15">
        <v>0</v>
      </c>
      <c r="AI15">
        <v>0</v>
      </c>
      <c r="AJ15">
        <v>0</v>
      </c>
      <c r="AK15">
        <v>7.9224171790857847</v>
      </c>
      <c r="AL15">
        <v>0</v>
      </c>
      <c r="AM15">
        <v>1.6460807414944685</v>
      </c>
      <c r="AN15">
        <v>0.87214711991233562</v>
      </c>
      <c r="AO15">
        <v>0</v>
      </c>
      <c r="AP15">
        <v>0.79004105781673972</v>
      </c>
      <c r="AQ15">
        <v>0</v>
      </c>
      <c r="AR15">
        <v>11.983461996242957</v>
      </c>
      <c r="AS15">
        <v>9.7482193988728856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19.16779501192406</v>
      </c>
      <c r="BB15">
        <f t="shared" si="0"/>
        <v>439.39189426855665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213.07729920971309</v>
      </c>
      <c r="M16">
        <v>27.920438091855097</v>
      </c>
      <c r="N16">
        <v>35.980808461277455</v>
      </c>
      <c r="O16">
        <v>0</v>
      </c>
      <c r="P16">
        <v>36.797232061391362</v>
      </c>
      <c r="Q16">
        <v>2.0147302846220332</v>
      </c>
      <c r="R16">
        <v>9.0026886864790008</v>
      </c>
      <c r="S16">
        <v>4.1854475551089427</v>
      </c>
      <c r="T16">
        <v>0</v>
      </c>
      <c r="U16">
        <v>17.480619340146827</v>
      </c>
      <c r="V16">
        <v>5.5728156661568313</v>
      </c>
      <c r="W16">
        <v>10.733525641297769</v>
      </c>
      <c r="X16">
        <v>45.488160277214234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12.807077620538509</v>
      </c>
      <c r="AH16">
        <v>0</v>
      </c>
      <c r="AI16">
        <v>0</v>
      </c>
      <c r="AJ16">
        <v>0</v>
      </c>
      <c r="AK16">
        <v>7.9224171790857847</v>
      </c>
      <c r="AL16">
        <v>0</v>
      </c>
      <c r="AM16">
        <v>1.6460807414944685</v>
      </c>
      <c r="AN16">
        <v>0.87214711991233562</v>
      </c>
      <c r="AO16">
        <v>0</v>
      </c>
      <c r="AP16">
        <v>0.79004105781673972</v>
      </c>
      <c r="AQ16">
        <v>0</v>
      </c>
      <c r="AR16">
        <v>11.983461996242957</v>
      </c>
      <c r="AS16">
        <v>9.7482193988728856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19.16779501192406</v>
      </c>
      <c r="BB16">
        <f t="shared" si="0"/>
        <v>439.39189426855665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213.07729920971309</v>
      </c>
      <c r="M17">
        <v>27.920438091855097</v>
      </c>
      <c r="N17">
        <v>35.980808461277455</v>
      </c>
      <c r="O17">
        <v>0</v>
      </c>
      <c r="P17">
        <v>36.797232061391362</v>
      </c>
      <c r="Q17">
        <v>2.0147302846220332</v>
      </c>
      <c r="R17">
        <v>9.0072711355534203</v>
      </c>
      <c r="S17">
        <v>2.0118190595121441</v>
      </c>
      <c r="T17">
        <v>0</v>
      </c>
      <c r="U17">
        <v>17.480619340146827</v>
      </c>
      <c r="V17">
        <v>5.5728156661568313</v>
      </c>
      <c r="W17">
        <v>10.733525641297769</v>
      </c>
      <c r="X17">
        <v>45.488160277214234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12.807077620538509</v>
      </c>
      <c r="AH17">
        <v>0</v>
      </c>
      <c r="AI17">
        <v>0</v>
      </c>
      <c r="AJ17">
        <v>0</v>
      </c>
      <c r="AK17">
        <v>7.9224171790857847</v>
      </c>
      <c r="AL17">
        <v>0</v>
      </c>
      <c r="AM17">
        <v>1.6460807414944685</v>
      </c>
      <c r="AN17">
        <v>0.87214711991233562</v>
      </c>
      <c r="AO17">
        <v>0</v>
      </c>
      <c r="AP17">
        <v>0.79004105781673972</v>
      </c>
      <c r="AQ17">
        <v>0</v>
      </c>
      <c r="AR17">
        <v>11.983461996242957</v>
      </c>
      <c r="AS17">
        <v>9.7482193988728856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19.077128887179423</v>
      </c>
      <c r="BB17">
        <f t="shared" si="0"/>
        <v>437.31351434677896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213.07729920971309</v>
      </c>
      <c r="M18">
        <v>27.920438091855097</v>
      </c>
      <c r="N18">
        <v>35.980808461277455</v>
      </c>
      <c r="O18">
        <v>0</v>
      </c>
      <c r="P18">
        <v>36.797232061391362</v>
      </c>
      <c r="Q18">
        <v>2.0147302846220332</v>
      </c>
      <c r="R18">
        <v>9.0072711355534203</v>
      </c>
      <c r="S18">
        <v>4.1851668891396914</v>
      </c>
      <c r="T18">
        <v>0</v>
      </c>
      <c r="U18">
        <v>17.480619340146827</v>
      </c>
      <c r="V18">
        <v>5.5728156661568313</v>
      </c>
      <c r="W18">
        <v>10.733525641297769</v>
      </c>
      <c r="X18">
        <v>45.488160277214234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12.807077620538509</v>
      </c>
      <c r="AH18">
        <v>0</v>
      </c>
      <c r="AI18">
        <v>0</v>
      </c>
      <c r="AJ18">
        <v>0</v>
      </c>
      <c r="AK18">
        <v>7.9224171790857847</v>
      </c>
      <c r="AL18">
        <v>0</v>
      </c>
      <c r="AM18">
        <v>1.6460807414944685</v>
      </c>
      <c r="AN18">
        <v>0.87214711991233562</v>
      </c>
      <c r="AO18">
        <v>0</v>
      </c>
      <c r="AP18">
        <v>0.79004105781673972</v>
      </c>
      <c r="AQ18">
        <v>0</v>
      </c>
      <c r="AR18">
        <v>11.57493515925694</v>
      </c>
      <c r="AS18">
        <v>9.7482193988728856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19.150898404671839</v>
      </c>
      <c r="BB18">
        <f t="shared" si="0"/>
        <v>439.00456582192794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213.07729920971309</v>
      </c>
      <c r="M19">
        <v>27.920438091855097</v>
      </c>
      <c r="N19">
        <v>35.980808461277455</v>
      </c>
      <c r="O19">
        <v>0</v>
      </c>
      <c r="P19">
        <v>36.797232061391362</v>
      </c>
      <c r="Q19">
        <v>2.0147302846220332</v>
      </c>
      <c r="R19">
        <v>9.0072711355534203</v>
      </c>
      <c r="S19">
        <v>4.1851668891396914</v>
      </c>
      <c r="T19">
        <v>0</v>
      </c>
      <c r="U19">
        <v>18.492989091511685</v>
      </c>
      <c r="V19">
        <v>5.5728156661568313</v>
      </c>
      <c r="W19">
        <v>10.733525641297769</v>
      </c>
      <c r="X19">
        <v>45.488160277214234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12.807077620538509</v>
      </c>
      <c r="AH19">
        <v>0</v>
      </c>
      <c r="AI19">
        <v>0</v>
      </c>
      <c r="AJ19">
        <v>0</v>
      </c>
      <c r="AK19">
        <v>7.9224171790857847</v>
      </c>
      <c r="AL19">
        <v>0</v>
      </c>
      <c r="AM19">
        <v>1.6460807414944685</v>
      </c>
      <c r="AN19">
        <v>0.87214711991233562</v>
      </c>
      <c r="AO19">
        <v>0</v>
      </c>
      <c r="AP19">
        <v>0.79004105781673972</v>
      </c>
      <c r="AQ19">
        <v>0</v>
      </c>
      <c r="AR19">
        <v>11.57493515925694</v>
      </c>
      <c r="AS19">
        <v>9.7482193988728856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19.193215460278889</v>
      </c>
      <c r="BB19">
        <f t="shared" si="0"/>
        <v>439.97461851768577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251.28219693395187</v>
      </c>
      <c r="M20">
        <v>27.920438091855097</v>
      </c>
      <c r="N20">
        <v>35.980808461277455</v>
      </c>
      <c r="O20">
        <v>0</v>
      </c>
      <c r="P20">
        <v>36.797232061391362</v>
      </c>
      <c r="Q20">
        <v>2.0137453892221489</v>
      </c>
      <c r="R20">
        <v>9.0028444006880974</v>
      </c>
      <c r="S20">
        <v>2.0136957177315393</v>
      </c>
      <c r="T20">
        <v>0</v>
      </c>
      <c r="U20">
        <v>19.714054792282656</v>
      </c>
      <c r="V20">
        <v>5.5728156661568313</v>
      </c>
      <c r="W20">
        <v>10.733525641297769</v>
      </c>
      <c r="X20">
        <v>45.488160277214234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12.807077620538509</v>
      </c>
      <c r="AH20">
        <v>0</v>
      </c>
      <c r="AI20">
        <v>0</v>
      </c>
      <c r="AJ20">
        <v>0</v>
      </c>
      <c r="AK20">
        <v>7.9224171790857847</v>
      </c>
      <c r="AL20">
        <v>0</v>
      </c>
      <c r="AM20">
        <v>1.6460807414944685</v>
      </c>
      <c r="AN20">
        <v>0.87214711991233562</v>
      </c>
      <c r="AO20">
        <v>0</v>
      </c>
      <c r="AP20">
        <v>0.79004105781673972</v>
      </c>
      <c r="AQ20">
        <v>0</v>
      </c>
      <c r="AR20">
        <v>11.57493515925694</v>
      </c>
      <c r="AS20">
        <v>9.7482193988728856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20.750227030334347</v>
      </c>
      <c r="BB20">
        <f t="shared" si="0"/>
        <v>475.66668757096676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361.60317430988607</v>
      </c>
      <c r="M21">
        <v>27.920438091855097</v>
      </c>
      <c r="N21">
        <v>35.980808461277455</v>
      </c>
      <c r="O21">
        <v>0</v>
      </c>
      <c r="P21">
        <v>36.797232061391362</v>
      </c>
      <c r="Q21">
        <v>2.0137453892221489</v>
      </c>
      <c r="R21">
        <v>9.0028444006880974</v>
      </c>
      <c r="S21">
        <v>2.0136957177315393</v>
      </c>
      <c r="T21">
        <v>0</v>
      </c>
      <c r="U21">
        <v>20.204258478603677</v>
      </c>
      <c r="V21">
        <v>5.5728156661568313</v>
      </c>
      <c r="W21">
        <v>10.733525641297769</v>
      </c>
      <c r="X21">
        <v>45.488160277214234</v>
      </c>
      <c r="Y21">
        <v>0</v>
      </c>
      <c r="Z21">
        <v>2.0209881673972028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12.807077620538509</v>
      </c>
      <c r="AH21">
        <v>0</v>
      </c>
      <c r="AI21">
        <v>0</v>
      </c>
      <c r="AJ21">
        <v>0</v>
      </c>
      <c r="AK21">
        <v>7.9224171790857847</v>
      </c>
      <c r="AL21">
        <v>0</v>
      </c>
      <c r="AM21">
        <v>1.6460807414944685</v>
      </c>
      <c r="AN21">
        <v>0.87214711991233562</v>
      </c>
      <c r="AO21">
        <v>0</v>
      </c>
      <c r="AP21">
        <v>0.79004105781673972</v>
      </c>
      <c r="AQ21">
        <v>0</v>
      </c>
      <c r="AR21">
        <v>11.57493515925694</v>
      </c>
      <c r="AS21">
        <v>9.7482193988728856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25.382134398736593</v>
      </c>
      <c r="BB21">
        <f t="shared" si="0"/>
        <v>581.84596126481961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9.4030837035896528</v>
      </c>
      <c r="L22">
        <v>388.30500716614409</v>
      </c>
      <c r="M22">
        <v>27.920438091855097</v>
      </c>
      <c r="N22">
        <v>35.980808461277455</v>
      </c>
      <c r="O22">
        <v>0</v>
      </c>
      <c r="P22">
        <v>36.797232061391362</v>
      </c>
      <c r="Q22">
        <v>4.3514103179898234</v>
      </c>
      <c r="R22">
        <v>9.0072711355534203</v>
      </c>
      <c r="S22">
        <v>5.4682415493963461</v>
      </c>
      <c r="T22">
        <v>0</v>
      </c>
      <c r="U22">
        <v>20.551368156005822</v>
      </c>
      <c r="V22">
        <v>5.5728156661568313</v>
      </c>
      <c r="W22">
        <v>10.733525641297769</v>
      </c>
      <c r="X22">
        <v>45.488160277214234</v>
      </c>
      <c r="Y22">
        <v>0</v>
      </c>
      <c r="Z22">
        <v>2.0209881673972028</v>
      </c>
      <c r="AA22">
        <v>1.1693348048424128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12.807077620538509</v>
      </c>
      <c r="AH22">
        <v>0</v>
      </c>
      <c r="AI22">
        <v>0</v>
      </c>
      <c r="AJ22">
        <v>0</v>
      </c>
      <c r="AK22">
        <v>7.9224171790857847</v>
      </c>
      <c r="AL22">
        <v>0</v>
      </c>
      <c r="AM22">
        <v>1.6460807414944685</v>
      </c>
      <c r="AN22">
        <v>0.87214711991233562</v>
      </c>
      <c r="AO22">
        <v>0</v>
      </c>
      <c r="AP22">
        <v>0.79004105781673972</v>
      </c>
      <c r="AQ22">
        <v>0</v>
      </c>
      <c r="AR22">
        <v>11.57493515925694</v>
      </c>
      <c r="AS22">
        <v>9.7482193988728856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27.197006737599548</v>
      </c>
      <c r="BB22">
        <f t="shared" si="0"/>
        <v>623.44908746334681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9.4027974324396872</v>
      </c>
      <c r="L23">
        <v>388.31088525953254</v>
      </c>
      <c r="M23">
        <v>27.920438091855097</v>
      </c>
      <c r="N23">
        <v>35.980808461277455</v>
      </c>
      <c r="O23">
        <v>0</v>
      </c>
      <c r="P23">
        <v>36.797232061391362</v>
      </c>
      <c r="Q23">
        <v>4.3537382023525213</v>
      </c>
      <c r="R23">
        <v>9.0111784075587185</v>
      </c>
      <c r="S23">
        <v>5.3523282864268555</v>
      </c>
      <c r="T23">
        <v>0</v>
      </c>
      <c r="U23">
        <v>20.893610686738906</v>
      </c>
      <c r="V23">
        <v>6.3964011060422816</v>
      </c>
      <c r="W23">
        <v>10.737352427844272</v>
      </c>
      <c r="X23">
        <v>45.489080603429422</v>
      </c>
      <c r="Y23">
        <v>0</v>
      </c>
      <c r="Z23">
        <v>2.0209881673972028</v>
      </c>
      <c r="AA23">
        <v>4.3119222329367561</v>
      </c>
      <c r="AB23">
        <v>0</v>
      </c>
      <c r="AC23">
        <v>0.59636827989981223</v>
      </c>
      <c r="AD23">
        <v>0</v>
      </c>
      <c r="AE23">
        <v>0</v>
      </c>
      <c r="AF23">
        <v>2.5154907238572317</v>
      </c>
      <c r="AG23">
        <v>12.807077620538509</v>
      </c>
      <c r="AH23">
        <v>0</v>
      </c>
      <c r="AI23">
        <v>0</v>
      </c>
      <c r="AJ23">
        <v>0</v>
      </c>
      <c r="AK23">
        <v>7.9224171790857847</v>
      </c>
      <c r="AL23">
        <v>0</v>
      </c>
      <c r="AM23">
        <v>1.6460807414944685</v>
      </c>
      <c r="AN23">
        <v>0.87214711991233562</v>
      </c>
      <c r="AO23">
        <v>0</v>
      </c>
      <c r="AP23">
        <v>0.79004105781673972</v>
      </c>
      <c r="AQ23">
        <v>0</v>
      </c>
      <c r="AR23">
        <v>11.57493515925694</v>
      </c>
      <c r="AS23">
        <v>9.7482193988728856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27.397874317992592</v>
      </c>
      <c r="BB23">
        <f t="shared" si="0"/>
        <v>628.05366438996521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9.3928365030101375</v>
      </c>
      <c r="L24">
        <v>388.31088525953254</v>
      </c>
      <c r="M24">
        <v>27.920438091855097</v>
      </c>
      <c r="N24">
        <v>35.980808461277455</v>
      </c>
      <c r="O24">
        <v>0</v>
      </c>
      <c r="P24">
        <v>36.797232061391362</v>
      </c>
      <c r="Q24">
        <v>4.3537382023525213</v>
      </c>
      <c r="R24">
        <v>9.0111784075587185</v>
      </c>
      <c r="S24">
        <v>5.4697397283877995</v>
      </c>
      <c r="T24">
        <v>0</v>
      </c>
      <c r="U24">
        <v>21.244258285034565</v>
      </c>
      <c r="V24">
        <v>6.3964011060422816</v>
      </c>
      <c r="W24">
        <v>10.737352427844272</v>
      </c>
      <c r="X24">
        <v>45.489080603429422</v>
      </c>
      <c r="Y24">
        <v>0</v>
      </c>
      <c r="Z24">
        <v>2.0209881673972028</v>
      </c>
      <c r="AA24">
        <v>5.4812570377791685</v>
      </c>
      <c r="AB24">
        <v>0</v>
      </c>
      <c r="AC24">
        <v>2.752836375495721</v>
      </c>
      <c r="AD24">
        <v>0</v>
      </c>
      <c r="AE24">
        <v>0</v>
      </c>
      <c r="AF24">
        <v>2.5154907238572317</v>
      </c>
      <c r="AG24">
        <v>12.807077620538509</v>
      </c>
      <c r="AH24">
        <v>5.3116172390941347</v>
      </c>
      <c r="AI24">
        <v>0</v>
      </c>
      <c r="AJ24">
        <v>0</v>
      </c>
      <c r="AK24">
        <v>7.9224171790857847</v>
      </c>
      <c r="AL24">
        <v>0</v>
      </c>
      <c r="AM24">
        <v>1.6460807414944685</v>
      </c>
      <c r="AN24">
        <v>0.87214711991233562</v>
      </c>
      <c r="AO24">
        <v>0</v>
      </c>
      <c r="AP24">
        <v>0.79004105781673972</v>
      </c>
      <c r="AQ24">
        <v>0</v>
      </c>
      <c r="AR24">
        <v>11.57493515925694</v>
      </c>
      <c r="AS24">
        <v>9.7482193988728856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27.778066980857627</v>
      </c>
      <c r="BB24">
        <f t="shared" si="0"/>
        <v>636.76898997745957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9.402844506484076</v>
      </c>
      <c r="L25">
        <v>388.31088525953254</v>
      </c>
      <c r="M25">
        <v>27.920438091855097</v>
      </c>
      <c r="N25">
        <v>35.980808461277455</v>
      </c>
      <c r="O25">
        <v>0</v>
      </c>
      <c r="P25">
        <v>36.797232061391362</v>
      </c>
      <c r="Q25">
        <v>4.3537382023525213</v>
      </c>
      <c r="R25">
        <v>9.0035142164377078</v>
      </c>
      <c r="S25">
        <v>5.4703276300460031</v>
      </c>
      <c r="T25">
        <v>0</v>
      </c>
      <c r="U25">
        <v>21.498514770223508</v>
      </c>
      <c r="V25">
        <v>6.3964011060422816</v>
      </c>
      <c r="W25">
        <v>10.737352427844272</v>
      </c>
      <c r="X25">
        <v>45.489080603429422</v>
      </c>
      <c r="Y25">
        <v>0</v>
      </c>
      <c r="Z25">
        <v>2.0209881673972028</v>
      </c>
      <c r="AA25">
        <v>7.8077462199958259</v>
      </c>
      <c r="AB25">
        <v>1.0410918018159048</v>
      </c>
      <c r="AC25">
        <v>3.0215994725527029</v>
      </c>
      <c r="AD25">
        <v>0</v>
      </c>
      <c r="AE25">
        <v>0</v>
      </c>
      <c r="AF25">
        <v>2.5154907238572317</v>
      </c>
      <c r="AG25">
        <v>12.807077620538509</v>
      </c>
      <c r="AH25">
        <v>12.806899172406595</v>
      </c>
      <c r="AI25">
        <v>0</v>
      </c>
      <c r="AJ25">
        <v>0</v>
      </c>
      <c r="AK25">
        <v>7.9224171790857847</v>
      </c>
      <c r="AL25">
        <v>0</v>
      </c>
      <c r="AM25">
        <v>3.292161482988937</v>
      </c>
      <c r="AN25">
        <v>0.87214711991233562</v>
      </c>
      <c r="AO25">
        <v>0</v>
      </c>
      <c r="AP25">
        <v>0.79004105781673972</v>
      </c>
      <c r="AQ25">
        <v>0</v>
      </c>
      <c r="AR25">
        <v>11.57493515925694</v>
      </c>
      <c r="AS25">
        <v>9.7482193988728856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28.322925589980652</v>
      </c>
      <c r="BB25">
        <f t="shared" si="0"/>
        <v>649.2590263234332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9.2362642807327529</v>
      </c>
      <c r="L26">
        <v>388.31088525953254</v>
      </c>
      <c r="M26">
        <v>27.920438091855097</v>
      </c>
      <c r="N26">
        <v>35.980808461277455</v>
      </c>
      <c r="O26">
        <v>0</v>
      </c>
      <c r="P26">
        <v>36.797232061391362</v>
      </c>
      <c r="Q26">
        <v>4.3537382023525213</v>
      </c>
      <c r="R26">
        <v>9.0035142164377078</v>
      </c>
      <c r="S26">
        <v>5.4703276300460031</v>
      </c>
      <c r="T26">
        <v>0</v>
      </c>
      <c r="U26">
        <v>21.519376307642183</v>
      </c>
      <c r="V26">
        <v>6.3964011060422816</v>
      </c>
      <c r="W26">
        <v>10.737352427844272</v>
      </c>
      <c r="X26">
        <v>45.489080603429422</v>
      </c>
      <c r="Y26">
        <v>0</v>
      </c>
      <c r="Z26">
        <v>2.0209881673972028</v>
      </c>
      <c r="AA26">
        <v>8.6633096656230428</v>
      </c>
      <c r="AB26">
        <v>4.0810797260488423</v>
      </c>
      <c r="AC26">
        <v>6.0491630315174287</v>
      </c>
      <c r="AD26">
        <v>0</v>
      </c>
      <c r="AE26">
        <v>0</v>
      </c>
      <c r="AF26">
        <v>2.5154907238572317</v>
      </c>
      <c r="AG26">
        <v>12.807077620538509</v>
      </c>
      <c r="AH26">
        <v>13.279042940930911</v>
      </c>
      <c r="AI26">
        <v>0</v>
      </c>
      <c r="AJ26">
        <v>0</v>
      </c>
      <c r="AK26">
        <v>7.9224171790857847</v>
      </c>
      <c r="AL26">
        <v>0</v>
      </c>
      <c r="AM26">
        <v>4.9282659016906702</v>
      </c>
      <c r="AN26">
        <v>0.87214711991233562</v>
      </c>
      <c r="AO26">
        <v>0</v>
      </c>
      <c r="AP26">
        <v>0.79004105781673972</v>
      </c>
      <c r="AQ26">
        <v>0</v>
      </c>
      <c r="AR26">
        <v>11.57493515925694</v>
      </c>
      <c r="AS26">
        <v>9.7482193988728856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28.69434552705928</v>
      </c>
      <c r="BB26">
        <f t="shared" si="0"/>
        <v>657.77325081407298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9.3929150621699247</v>
      </c>
      <c r="L27">
        <v>388.31088525953254</v>
      </c>
      <c r="M27">
        <v>27.920438091855097</v>
      </c>
      <c r="N27">
        <v>35.980808461277455</v>
      </c>
      <c r="O27">
        <v>0</v>
      </c>
      <c r="P27">
        <v>36.797232061391362</v>
      </c>
      <c r="Q27">
        <v>4.3528045682119361</v>
      </c>
      <c r="R27">
        <v>9.0035142164377078</v>
      </c>
      <c r="S27">
        <v>5.4696264782320689</v>
      </c>
      <c r="T27">
        <v>0</v>
      </c>
      <c r="U27">
        <v>21.519376307642183</v>
      </c>
      <c r="V27">
        <v>6.3964011060422816</v>
      </c>
      <c r="W27">
        <v>10.737352427844272</v>
      </c>
      <c r="X27">
        <v>45.489080603429422</v>
      </c>
      <c r="Y27">
        <v>0</v>
      </c>
      <c r="Z27">
        <v>0.33920579002295964</v>
      </c>
      <c r="AA27">
        <v>8.6647713041118752</v>
      </c>
      <c r="AB27">
        <v>4.0810797260488423</v>
      </c>
      <c r="AC27">
        <v>6.0491630315174287</v>
      </c>
      <c r="AD27">
        <v>0</v>
      </c>
      <c r="AE27">
        <v>0</v>
      </c>
      <c r="AF27">
        <v>2.5154907238572317</v>
      </c>
      <c r="AG27">
        <v>12.807077620538509</v>
      </c>
      <c r="AH27">
        <v>17.705390378835315</v>
      </c>
      <c r="AI27">
        <v>0</v>
      </c>
      <c r="AJ27">
        <v>0</v>
      </c>
      <c r="AK27">
        <v>7.9224171790857847</v>
      </c>
      <c r="AL27">
        <v>0</v>
      </c>
      <c r="AM27">
        <v>4.9282659016906702</v>
      </c>
      <c r="AN27">
        <v>0.87214711991233562</v>
      </c>
      <c r="AO27">
        <v>0</v>
      </c>
      <c r="AP27">
        <v>0.86904509956167819</v>
      </c>
      <c r="AQ27">
        <v>3.9457549655604254</v>
      </c>
      <c r="AR27">
        <v>11.983461996242957</v>
      </c>
      <c r="AS27">
        <v>9.7482193988728856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29.000920459980829</v>
      </c>
      <c r="BB27">
        <f t="shared" si="0"/>
        <v>664.80100441994443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9.3929150621699247</v>
      </c>
      <c r="L28">
        <v>388.31088525953254</v>
      </c>
      <c r="M28">
        <v>27.920438091855097</v>
      </c>
      <c r="N28">
        <v>35.980808461277455</v>
      </c>
      <c r="O28">
        <v>0</v>
      </c>
      <c r="P28">
        <v>36.797232061391362</v>
      </c>
      <c r="Q28">
        <v>4.3528045682119361</v>
      </c>
      <c r="R28">
        <v>9.0035142164377078</v>
      </c>
      <c r="S28">
        <v>5.4696264782320689</v>
      </c>
      <c r="T28">
        <v>0</v>
      </c>
      <c r="U28">
        <v>21.519376307642183</v>
      </c>
      <c r="V28">
        <v>6.3964011060422816</v>
      </c>
      <c r="W28">
        <v>10.737352427844272</v>
      </c>
      <c r="X28">
        <v>45.489080603429422</v>
      </c>
      <c r="Y28">
        <v>0</v>
      </c>
      <c r="Z28">
        <v>0.33920579002295964</v>
      </c>
      <c r="AA28">
        <v>8.6647713041118752</v>
      </c>
      <c r="AB28">
        <v>8.2287895616781466</v>
      </c>
      <c r="AC28">
        <v>6.0491630315174287</v>
      </c>
      <c r="AD28">
        <v>2.8062382592360677</v>
      </c>
      <c r="AE28">
        <v>0</v>
      </c>
      <c r="AF28">
        <v>2.5154907238572317</v>
      </c>
      <c r="AG28">
        <v>12.807077620538509</v>
      </c>
      <c r="AH28">
        <v>29.154876295136713</v>
      </c>
      <c r="AI28">
        <v>0</v>
      </c>
      <c r="AJ28">
        <v>0</v>
      </c>
      <c r="AK28">
        <v>7.9224171790857847</v>
      </c>
      <c r="AL28">
        <v>0</v>
      </c>
      <c r="AM28">
        <v>4.9282659016906702</v>
      </c>
      <c r="AN28">
        <v>0.87214711991233562</v>
      </c>
      <c r="AO28">
        <v>0</v>
      </c>
      <c r="AP28">
        <v>0.86904509956167819</v>
      </c>
      <c r="AQ28">
        <v>7.8915099311208508</v>
      </c>
      <c r="AR28">
        <v>11.983461996242957</v>
      </c>
      <c r="AS28">
        <v>9.7482193988728856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29.935116559208023</v>
      </c>
      <c r="BB28">
        <f t="shared" si="0"/>
        <v>686.21599729744435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9.3929150621699247</v>
      </c>
      <c r="L29">
        <v>388.31088525953254</v>
      </c>
      <c r="M29">
        <v>27.920438091855097</v>
      </c>
      <c r="N29">
        <v>35.980808461277455</v>
      </c>
      <c r="O29">
        <v>0</v>
      </c>
      <c r="P29">
        <v>36.797232061391362</v>
      </c>
      <c r="Q29">
        <v>4.3528045682119361</v>
      </c>
      <c r="R29">
        <v>9.0035142164377078</v>
      </c>
      <c r="S29">
        <v>5.4696264782320689</v>
      </c>
      <c r="T29">
        <v>0</v>
      </c>
      <c r="U29">
        <v>21.519376307642183</v>
      </c>
      <c r="V29">
        <v>6.3964011060422816</v>
      </c>
      <c r="W29">
        <v>10.737352427844272</v>
      </c>
      <c r="X29">
        <v>45.489080603429422</v>
      </c>
      <c r="Y29">
        <v>0</v>
      </c>
      <c r="Z29">
        <v>0.33920579002295964</v>
      </c>
      <c r="AA29">
        <v>8.6647713041118752</v>
      </c>
      <c r="AB29">
        <v>8.2287895616781466</v>
      </c>
      <c r="AC29">
        <v>6.0491630315174287</v>
      </c>
      <c r="AD29">
        <v>2.8441603005635563</v>
      </c>
      <c r="AE29">
        <v>0</v>
      </c>
      <c r="AF29">
        <v>2.5154907238572317</v>
      </c>
      <c r="AG29">
        <v>12.807077620538509</v>
      </c>
      <c r="AH29">
        <v>29.154876295136713</v>
      </c>
      <c r="AI29">
        <v>0</v>
      </c>
      <c r="AJ29">
        <v>0</v>
      </c>
      <c r="AK29">
        <v>7.9224171790857847</v>
      </c>
      <c r="AL29">
        <v>0</v>
      </c>
      <c r="AM29">
        <v>4.9282659016906702</v>
      </c>
      <c r="AN29">
        <v>0.87214711991233562</v>
      </c>
      <c r="AO29">
        <v>0</v>
      </c>
      <c r="AP29">
        <v>0.86904509956167819</v>
      </c>
      <c r="AQ29">
        <v>12.231840393237318</v>
      </c>
      <c r="AR29">
        <v>11.983461996242957</v>
      </c>
      <c r="AS29">
        <v>9.7482193988728856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30.118127513851977</v>
      </c>
      <c r="BB29">
        <f t="shared" si="0"/>
        <v>690.41123884624437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9.3929150621699247</v>
      </c>
      <c r="L30">
        <v>388.31088525953254</v>
      </c>
      <c r="M30">
        <v>27.920438091855097</v>
      </c>
      <c r="N30">
        <v>35.980808461277455</v>
      </c>
      <c r="O30">
        <v>0</v>
      </c>
      <c r="P30">
        <v>36.797232061391362</v>
      </c>
      <c r="Q30">
        <v>4.3528045682119361</v>
      </c>
      <c r="R30">
        <v>9.0035142164377078</v>
      </c>
      <c r="S30">
        <v>5.4696264782320689</v>
      </c>
      <c r="T30">
        <v>0</v>
      </c>
      <c r="U30">
        <v>21.519376307642183</v>
      </c>
      <c r="V30">
        <v>6.3964011060422816</v>
      </c>
      <c r="W30">
        <v>10.737352427844272</v>
      </c>
      <c r="X30">
        <v>45.489080603429422</v>
      </c>
      <c r="Y30">
        <v>0</v>
      </c>
      <c r="Z30">
        <v>2.0209881673972028</v>
      </c>
      <c r="AA30">
        <v>8.6647713041118752</v>
      </c>
      <c r="AB30">
        <v>8.2287895616781466</v>
      </c>
      <c r="AC30">
        <v>6.0491630315174287</v>
      </c>
      <c r="AD30">
        <v>2.8441603005635563</v>
      </c>
      <c r="AE30">
        <v>0</v>
      </c>
      <c r="AF30">
        <v>2.5154907238572317</v>
      </c>
      <c r="AG30">
        <v>12.807077620538509</v>
      </c>
      <c r="AH30">
        <v>36.443595055312045</v>
      </c>
      <c r="AI30">
        <v>0</v>
      </c>
      <c r="AJ30">
        <v>0</v>
      </c>
      <c r="AK30">
        <v>7.9224171790857847</v>
      </c>
      <c r="AL30">
        <v>0</v>
      </c>
      <c r="AM30">
        <v>4.9282659016906702</v>
      </c>
      <c r="AN30">
        <v>0.87214711991233562</v>
      </c>
      <c r="AO30">
        <v>0</v>
      </c>
      <c r="AP30">
        <v>0.86904509956167819</v>
      </c>
      <c r="AQ30">
        <v>17.755897345021914</v>
      </c>
      <c r="AR30">
        <v>11.983461996242957</v>
      </c>
      <c r="AS30">
        <v>9.7482193988728856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30.724000041986148</v>
      </c>
      <c r="BB30">
        <f t="shared" si="0"/>
        <v>704.29992440744422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9.3929150621699247</v>
      </c>
      <c r="L31">
        <v>388.31088525953254</v>
      </c>
      <c r="M31">
        <v>27.920438091855097</v>
      </c>
      <c r="N31">
        <v>35.980808461277455</v>
      </c>
      <c r="O31">
        <v>0</v>
      </c>
      <c r="P31">
        <v>36.797232061391362</v>
      </c>
      <c r="Q31">
        <v>4.3528045682119361</v>
      </c>
      <c r="R31">
        <v>9.0035142164377078</v>
      </c>
      <c r="S31">
        <v>5.4696264782320689</v>
      </c>
      <c r="T31">
        <v>0</v>
      </c>
      <c r="U31">
        <v>21.519376307642183</v>
      </c>
      <c r="V31">
        <v>6.3964011060422816</v>
      </c>
      <c r="W31">
        <v>10.737352427844272</v>
      </c>
      <c r="X31">
        <v>45.489080603429422</v>
      </c>
      <c r="Y31">
        <v>0</v>
      </c>
      <c r="Z31">
        <v>4.0419763347944055</v>
      </c>
      <c r="AA31">
        <v>8.6647713041118752</v>
      </c>
      <c r="AB31">
        <v>8.2287895616781466</v>
      </c>
      <c r="AC31">
        <v>6.0491630315174287</v>
      </c>
      <c r="AD31">
        <v>5.6883206011271126</v>
      </c>
      <c r="AE31">
        <v>0</v>
      </c>
      <c r="AF31">
        <v>5.0309811342099771</v>
      </c>
      <c r="AG31">
        <v>12.807077620538509</v>
      </c>
      <c r="AH31">
        <v>36.443595055312045</v>
      </c>
      <c r="AI31">
        <v>1.1923751853475266</v>
      </c>
      <c r="AJ31">
        <v>0</v>
      </c>
      <c r="AK31">
        <v>7.9224171790857847</v>
      </c>
      <c r="AL31">
        <v>0</v>
      </c>
      <c r="AM31">
        <v>4.9282659016906702</v>
      </c>
      <c r="AN31">
        <v>0.87214711991233562</v>
      </c>
      <c r="AO31">
        <v>0</v>
      </c>
      <c r="AP31">
        <v>0.86904509956167819</v>
      </c>
      <c r="AQ31">
        <v>17.755897345021914</v>
      </c>
      <c r="AR31">
        <v>11.57493515925694</v>
      </c>
      <c r="AS31">
        <v>9.7482193988728856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31.06527560806116</v>
      </c>
      <c r="BB31">
        <f t="shared" si="0"/>
        <v>712.12313606804423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9.3929150621699247</v>
      </c>
      <c r="L32">
        <v>388.31088525953254</v>
      </c>
      <c r="M32">
        <v>27.920438091855097</v>
      </c>
      <c r="N32">
        <v>35.980808461277455</v>
      </c>
      <c r="O32">
        <v>0</v>
      </c>
      <c r="P32">
        <v>36.797232061391362</v>
      </c>
      <c r="Q32">
        <v>4.3528045682119361</v>
      </c>
      <c r="R32">
        <v>9.0035142164377078</v>
      </c>
      <c r="S32">
        <v>5.4696264782320689</v>
      </c>
      <c r="T32">
        <v>0</v>
      </c>
      <c r="U32">
        <v>21.519376307642183</v>
      </c>
      <c r="V32">
        <v>6.3964011060422816</v>
      </c>
      <c r="W32">
        <v>10.737352427844272</v>
      </c>
      <c r="X32">
        <v>45.489080603429422</v>
      </c>
      <c r="Y32">
        <v>0</v>
      </c>
      <c r="Z32">
        <v>4.0419763347944055</v>
      </c>
      <c r="AA32">
        <v>8.6647713041118752</v>
      </c>
      <c r="AB32">
        <v>12.343184342517219</v>
      </c>
      <c r="AC32">
        <v>6.0491630315174287</v>
      </c>
      <c r="AD32">
        <v>8.5324809016906702</v>
      </c>
      <c r="AE32">
        <v>0</v>
      </c>
      <c r="AF32">
        <v>7.5464718580672079</v>
      </c>
      <c r="AG32">
        <v>12.807077620538509</v>
      </c>
      <c r="AH32">
        <v>36.443595055312045</v>
      </c>
      <c r="AI32">
        <v>5.1669588236276338</v>
      </c>
      <c r="AJ32">
        <v>0</v>
      </c>
      <c r="AK32">
        <v>7.9224171790857847</v>
      </c>
      <c r="AL32">
        <v>0</v>
      </c>
      <c r="AM32">
        <v>4.9282659016906702</v>
      </c>
      <c r="AN32">
        <v>0.87214711991233562</v>
      </c>
      <c r="AO32">
        <v>0</v>
      </c>
      <c r="AP32">
        <v>0.86904509956167819</v>
      </c>
      <c r="AQ32">
        <v>17.755897345021914</v>
      </c>
      <c r="AR32">
        <v>11.57493515925694</v>
      </c>
      <c r="AS32">
        <v>9.7482193988728856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31.627428318801133</v>
      </c>
      <c r="BB32">
        <f t="shared" si="0"/>
        <v>725.00961280084437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9.3929150621699247</v>
      </c>
      <c r="L33">
        <v>388.31088525953254</v>
      </c>
      <c r="M33">
        <v>27.920438091855097</v>
      </c>
      <c r="N33">
        <v>35.980808461277455</v>
      </c>
      <c r="O33">
        <v>0</v>
      </c>
      <c r="P33">
        <v>36.797232061391362</v>
      </c>
      <c r="Q33">
        <v>4.3528045682119361</v>
      </c>
      <c r="R33">
        <v>9.0035142164377078</v>
      </c>
      <c r="S33">
        <v>5.4696264782320689</v>
      </c>
      <c r="T33">
        <v>0</v>
      </c>
      <c r="U33">
        <v>21.38370613693445</v>
      </c>
      <c r="V33">
        <v>6.3964011060422816</v>
      </c>
      <c r="W33">
        <v>10.737352427844272</v>
      </c>
      <c r="X33">
        <v>45.489080603429422</v>
      </c>
      <c r="Y33">
        <v>0</v>
      </c>
      <c r="Z33">
        <v>4.0419763347944055</v>
      </c>
      <c r="AA33">
        <v>8.6647713041118752</v>
      </c>
      <c r="AB33">
        <v>12.343184342517219</v>
      </c>
      <c r="AC33">
        <v>6.0491630315174287</v>
      </c>
      <c r="AD33">
        <v>11.376641515341264</v>
      </c>
      <c r="AE33">
        <v>0</v>
      </c>
      <c r="AF33">
        <v>7.5464718580672079</v>
      </c>
      <c r="AG33">
        <v>12.807077620538509</v>
      </c>
      <c r="AH33">
        <v>36.443595055312045</v>
      </c>
      <c r="AI33">
        <v>5.1669588236276338</v>
      </c>
      <c r="AJ33">
        <v>0</v>
      </c>
      <c r="AK33">
        <v>7.9224171790857847</v>
      </c>
      <c r="AL33">
        <v>0</v>
      </c>
      <c r="AM33">
        <v>4.9282659016906702</v>
      </c>
      <c r="AN33">
        <v>0.87214711991233562</v>
      </c>
      <c r="AO33">
        <v>0</v>
      </c>
      <c r="AP33">
        <v>0.86904509956167819</v>
      </c>
      <c r="AQ33">
        <v>17.755897345021914</v>
      </c>
      <c r="AR33">
        <v>11.57493515925694</v>
      </c>
      <c r="AS33">
        <v>9.7482193988728856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31.740643219316144</v>
      </c>
      <c r="BB33">
        <f t="shared" si="0"/>
        <v>727.60488834327214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9.3929150621699247</v>
      </c>
      <c r="L34">
        <v>388.31088525953254</v>
      </c>
      <c r="M34">
        <v>27.920438091855097</v>
      </c>
      <c r="N34">
        <v>35.980808461277455</v>
      </c>
      <c r="O34">
        <v>0</v>
      </c>
      <c r="P34">
        <v>36.797232061391362</v>
      </c>
      <c r="Q34">
        <v>4.3528045682119361</v>
      </c>
      <c r="R34">
        <v>9.0035142164377078</v>
      </c>
      <c r="S34">
        <v>5.4696264782320689</v>
      </c>
      <c r="T34">
        <v>0</v>
      </c>
      <c r="U34">
        <v>21.38370613693445</v>
      </c>
      <c r="V34">
        <v>6.3964011060422816</v>
      </c>
      <c r="W34">
        <v>10.737352427844272</v>
      </c>
      <c r="X34">
        <v>45.489080603429422</v>
      </c>
      <c r="Y34">
        <v>0</v>
      </c>
      <c r="Z34">
        <v>4.0419763347944055</v>
      </c>
      <c r="AA34">
        <v>8.6647713041118752</v>
      </c>
      <c r="AB34">
        <v>12.343184342517219</v>
      </c>
      <c r="AC34">
        <v>6.0491630315174287</v>
      </c>
      <c r="AD34">
        <v>11.376641515341264</v>
      </c>
      <c r="AE34">
        <v>0</v>
      </c>
      <c r="AF34">
        <v>7.5464718580672079</v>
      </c>
      <c r="AG34">
        <v>12.807077620538509</v>
      </c>
      <c r="AH34">
        <v>36.443595055312045</v>
      </c>
      <c r="AI34">
        <v>5.1669588236276338</v>
      </c>
      <c r="AJ34">
        <v>0</v>
      </c>
      <c r="AK34">
        <v>7.9224171790857847</v>
      </c>
      <c r="AL34">
        <v>0</v>
      </c>
      <c r="AM34">
        <v>4.9282659016906702</v>
      </c>
      <c r="AN34">
        <v>0.87214711991233562</v>
      </c>
      <c r="AO34">
        <v>0</v>
      </c>
      <c r="AP34">
        <v>0.86904509956167819</v>
      </c>
      <c r="AQ34">
        <v>17.755897345021914</v>
      </c>
      <c r="AR34">
        <v>11.57493515925694</v>
      </c>
      <c r="AS34">
        <v>9.7482193988728856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31.740643219316144</v>
      </c>
      <c r="BB34">
        <f t="shared" si="0"/>
        <v>727.60488834327214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9.3929150621699247</v>
      </c>
      <c r="L35">
        <v>388.31088525953254</v>
      </c>
      <c r="M35">
        <v>27.920438091855097</v>
      </c>
      <c r="N35">
        <v>35.980808461277455</v>
      </c>
      <c r="O35">
        <v>0</v>
      </c>
      <c r="P35">
        <v>36.797232061391362</v>
      </c>
      <c r="Q35">
        <v>4.3528045682119361</v>
      </c>
      <c r="R35">
        <v>9.0035142164377078</v>
      </c>
      <c r="S35">
        <v>5.4696264782320689</v>
      </c>
      <c r="T35">
        <v>0</v>
      </c>
      <c r="U35">
        <v>21.38370613693445</v>
      </c>
      <c r="V35">
        <v>6.3964011060422816</v>
      </c>
      <c r="W35">
        <v>10.737352427844272</v>
      </c>
      <c r="X35">
        <v>45.489080603429422</v>
      </c>
      <c r="Y35">
        <v>0</v>
      </c>
      <c r="Z35">
        <v>4.0419763347944055</v>
      </c>
      <c r="AA35">
        <v>8.6647713041118752</v>
      </c>
      <c r="AB35">
        <v>12.343184342517219</v>
      </c>
      <c r="AC35">
        <v>6.0491630315174287</v>
      </c>
      <c r="AD35">
        <v>11.376641515341264</v>
      </c>
      <c r="AE35">
        <v>0</v>
      </c>
      <c r="AF35">
        <v>7.5464718580672079</v>
      </c>
      <c r="AG35">
        <v>12.807077620538509</v>
      </c>
      <c r="AH35">
        <v>36.443595055312045</v>
      </c>
      <c r="AI35">
        <v>5.1669588236276338</v>
      </c>
      <c r="AJ35">
        <v>0</v>
      </c>
      <c r="AK35">
        <v>7.9224171790857847</v>
      </c>
      <c r="AL35">
        <v>0</v>
      </c>
      <c r="AM35">
        <v>4.9282659016906702</v>
      </c>
      <c r="AN35">
        <v>0.87214711991233562</v>
      </c>
      <c r="AO35">
        <v>0</v>
      </c>
      <c r="AP35">
        <v>0.86904509956167819</v>
      </c>
      <c r="AQ35">
        <v>17.755897345021914</v>
      </c>
      <c r="AR35">
        <v>11.57493515925694</v>
      </c>
      <c r="AS35">
        <v>9.7482193988728856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31.740643219316144</v>
      </c>
      <c r="BB35">
        <f t="shared" si="0"/>
        <v>727.60488834327214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9.3929150621699247</v>
      </c>
      <c r="L36">
        <v>388.31088525953254</v>
      </c>
      <c r="M36">
        <v>27.920438091855097</v>
      </c>
      <c r="N36">
        <v>35.980808461277455</v>
      </c>
      <c r="O36">
        <v>0</v>
      </c>
      <c r="P36">
        <v>36.797232061391362</v>
      </c>
      <c r="Q36">
        <v>4.3528045682119361</v>
      </c>
      <c r="R36">
        <v>9.0035142164377078</v>
      </c>
      <c r="S36">
        <v>5.4696264782320689</v>
      </c>
      <c r="T36">
        <v>0</v>
      </c>
      <c r="U36">
        <v>21.38370613693445</v>
      </c>
      <c r="V36">
        <v>6.3964011060422816</v>
      </c>
      <c r="W36">
        <v>10.737352427844272</v>
      </c>
      <c r="X36">
        <v>45.489080603429422</v>
      </c>
      <c r="Y36">
        <v>0</v>
      </c>
      <c r="Z36">
        <v>4.0419763347944055</v>
      </c>
      <c r="AA36">
        <v>8.6647713041118752</v>
      </c>
      <c r="AB36">
        <v>12.343184342517219</v>
      </c>
      <c r="AC36">
        <v>6.0491630315174287</v>
      </c>
      <c r="AD36">
        <v>8.5324809016906702</v>
      </c>
      <c r="AE36">
        <v>0</v>
      </c>
      <c r="AF36">
        <v>7.5464718580672079</v>
      </c>
      <c r="AG36">
        <v>12.807077620538509</v>
      </c>
      <c r="AH36">
        <v>36.443595055312045</v>
      </c>
      <c r="AI36">
        <v>5.1669588236276338</v>
      </c>
      <c r="AJ36">
        <v>0</v>
      </c>
      <c r="AK36">
        <v>7.9224171790857847</v>
      </c>
      <c r="AL36">
        <v>0</v>
      </c>
      <c r="AM36">
        <v>4.9282659016906702</v>
      </c>
      <c r="AN36">
        <v>0.87214711991233562</v>
      </c>
      <c r="AO36">
        <v>0</v>
      </c>
      <c r="AP36">
        <v>0.86904509956167819</v>
      </c>
      <c r="AQ36">
        <v>17.755897345021914</v>
      </c>
      <c r="AR36">
        <v>11.57493515925694</v>
      </c>
      <c r="AS36">
        <v>9.7482193988728856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31.62175730566555</v>
      </c>
      <c r="BB36">
        <f t="shared" si="0"/>
        <v>724.87961364327202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9.3929150621699247</v>
      </c>
      <c r="L37">
        <v>388.31088525953254</v>
      </c>
      <c r="M37">
        <v>27.920438091855097</v>
      </c>
      <c r="N37">
        <v>35.980808461277455</v>
      </c>
      <c r="O37">
        <v>0</v>
      </c>
      <c r="P37">
        <v>36.797232061391362</v>
      </c>
      <c r="Q37">
        <v>4.3528045682119361</v>
      </c>
      <c r="R37">
        <v>9.0035142164377078</v>
      </c>
      <c r="S37">
        <v>5.4696264782320689</v>
      </c>
      <c r="T37">
        <v>0</v>
      </c>
      <c r="U37">
        <v>21.38370613693445</v>
      </c>
      <c r="V37">
        <v>6.3964011060422816</v>
      </c>
      <c r="W37">
        <v>10.737352427844272</v>
      </c>
      <c r="X37">
        <v>45.489080603429422</v>
      </c>
      <c r="Y37">
        <v>0</v>
      </c>
      <c r="Z37">
        <v>4.0419763347944055</v>
      </c>
      <c r="AA37">
        <v>8.6647713041118752</v>
      </c>
      <c r="AB37">
        <v>12.343184342517219</v>
      </c>
      <c r="AC37">
        <v>6.0491630315174287</v>
      </c>
      <c r="AD37">
        <v>5.6883206011271126</v>
      </c>
      <c r="AE37">
        <v>0</v>
      </c>
      <c r="AF37">
        <v>7.5464718580672079</v>
      </c>
      <c r="AG37">
        <v>12.807077620538509</v>
      </c>
      <c r="AH37">
        <v>36.443595055312045</v>
      </c>
      <c r="AI37">
        <v>5.1669588236276338</v>
      </c>
      <c r="AJ37">
        <v>0</v>
      </c>
      <c r="AK37">
        <v>7.9224171790857847</v>
      </c>
      <c r="AL37">
        <v>0</v>
      </c>
      <c r="AM37">
        <v>4.9282659016906702</v>
      </c>
      <c r="AN37">
        <v>0.87214711991233562</v>
      </c>
      <c r="AO37">
        <v>0</v>
      </c>
      <c r="AP37">
        <v>0.86904509956167819</v>
      </c>
      <c r="AQ37">
        <v>17.755897345021914</v>
      </c>
      <c r="AR37">
        <v>11.57493515925694</v>
      </c>
      <c r="AS37">
        <v>9.7482193988728856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31.502871405101995</v>
      </c>
      <c r="BB37">
        <f t="shared" si="0"/>
        <v>722.15433924327203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9.3929150621699247</v>
      </c>
      <c r="L38">
        <v>388.31088525953254</v>
      </c>
      <c r="M38">
        <v>27.920438091855097</v>
      </c>
      <c r="N38">
        <v>35.980808461277455</v>
      </c>
      <c r="O38">
        <v>0</v>
      </c>
      <c r="P38">
        <v>36.797232061391362</v>
      </c>
      <c r="Q38">
        <v>4.3528045682119361</v>
      </c>
      <c r="R38">
        <v>9.0035142164377078</v>
      </c>
      <c r="S38">
        <v>5.4696264782320689</v>
      </c>
      <c r="T38">
        <v>0</v>
      </c>
      <c r="U38">
        <v>21.38370613693445</v>
      </c>
      <c r="V38">
        <v>6.3964011060422816</v>
      </c>
      <c r="W38">
        <v>10.737352427844272</v>
      </c>
      <c r="X38">
        <v>45.489080603429422</v>
      </c>
      <c r="Y38">
        <v>0</v>
      </c>
      <c r="Z38">
        <v>4.0365489012732203</v>
      </c>
      <c r="AA38">
        <v>8.6647713041118752</v>
      </c>
      <c r="AB38">
        <v>8.2287895616781466</v>
      </c>
      <c r="AC38">
        <v>6.0491630315174287</v>
      </c>
      <c r="AD38">
        <v>2.8441603005635563</v>
      </c>
      <c r="AE38">
        <v>0</v>
      </c>
      <c r="AF38">
        <v>5.0309811342099771</v>
      </c>
      <c r="AG38">
        <v>12.807077620538509</v>
      </c>
      <c r="AH38">
        <v>35.440289782404506</v>
      </c>
      <c r="AI38">
        <v>1.1923751853475266</v>
      </c>
      <c r="AJ38">
        <v>0</v>
      </c>
      <c r="AK38">
        <v>7.9224171790857847</v>
      </c>
      <c r="AL38">
        <v>0</v>
      </c>
      <c r="AM38">
        <v>4.9282659016906702</v>
      </c>
      <c r="AN38">
        <v>0.87214711991233562</v>
      </c>
      <c r="AO38">
        <v>0</v>
      </c>
      <c r="AP38">
        <v>0.86904509956167819</v>
      </c>
      <c r="AQ38">
        <v>17.755897345021914</v>
      </c>
      <c r="AR38">
        <v>11.57493515925694</v>
      </c>
      <c r="AS38">
        <v>9.7482193988728856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30.898553667233305</v>
      </c>
      <c r="BB38">
        <f t="shared" si="0"/>
        <v>708.30129483117207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9.3929150621699247</v>
      </c>
      <c r="L39">
        <v>388.31088525953254</v>
      </c>
      <c r="M39">
        <v>27.920438091855097</v>
      </c>
      <c r="N39">
        <v>35.980808461277455</v>
      </c>
      <c r="O39">
        <v>0</v>
      </c>
      <c r="P39">
        <v>36.797232061391362</v>
      </c>
      <c r="Q39">
        <v>4.3528045682119361</v>
      </c>
      <c r="R39">
        <v>9.0035142164377078</v>
      </c>
      <c r="S39">
        <v>5.4696264782320689</v>
      </c>
      <c r="T39">
        <v>0</v>
      </c>
      <c r="U39">
        <v>21.38370613693445</v>
      </c>
      <c r="V39">
        <v>6.3964011060422816</v>
      </c>
      <c r="W39">
        <v>10.737352427844272</v>
      </c>
      <c r="X39">
        <v>45.489080603429422</v>
      </c>
      <c r="Y39">
        <v>0</v>
      </c>
      <c r="Z39">
        <v>2.0209881673972028</v>
      </c>
      <c r="AA39">
        <v>8.6647713041118752</v>
      </c>
      <c r="AB39">
        <v>8.2287895616781466</v>
      </c>
      <c r="AC39">
        <v>3.0215994725527029</v>
      </c>
      <c r="AD39">
        <v>0</v>
      </c>
      <c r="AE39">
        <v>0</v>
      </c>
      <c r="AF39">
        <v>2.5154907238572317</v>
      </c>
      <c r="AG39">
        <v>12.807077620538509</v>
      </c>
      <c r="AH39">
        <v>29.154876295136713</v>
      </c>
      <c r="AI39">
        <v>0</v>
      </c>
      <c r="AJ39">
        <v>0</v>
      </c>
      <c r="AK39">
        <v>7.9224171790857847</v>
      </c>
      <c r="AL39">
        <v>0</v>
      </c>
      <c r="AM39">
        <v>4.9282659016906702</v>
      </c>
      <c r="AN39">
        <v>0.87214711991233562</v>
      </c>
      <c r="AO39">
        <v>0</v>
      </c>
      <c r="AP39">
        <v>0.86904509956167819</v>
      </c>
      <c r="AQ39">
        <v>17.755897345021914</v>
      </c>
      <c r="AR39">
        <v>11.57493515925694</v>
      </c>
      <c r="AS39">
        <v>9.9556283018159046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30.159815797703963</v>
      </c>
      <c r="BB39">
        <f t="shared" si="0"/>
        <v>691.36687792727207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9.3929150621699247</v>
      </c>
      <c r="L40">
        <v>388.31088525953254</v>
      </c>
      <c r="M40">
        <v>27.920438091855097</v>
      </c>
      <c r="N40">
        <v>35.980808461277455</v>
      </c>
      <c r="O40">
        <v>0</v>
      </c>
      <c r="P40">
        <v>36.797232061391362</v>
      </c>
      <c r="Q40">
        <v>4.3528045682119361</v>
      </c>
      <c r="R40">
        <v>9.0035142164377078</v>
      </c>
      <c r="S40">
        <v>5.4696264782320689</v>
      </c>
      <c r="T40">
        <v>0</v>
      </c>
      <c r="U40">
        <v>21.38370613693445</v>
      </c>
      <c r="V40">
        <v>6.3964011060422816</v>
      </c>
      <c r="W40">
        <v>10.737352427844272</v>
      </c>
      <c r="X40">
        <v>45.489080603429422</v>
      </c>
      <c r="Y40">
        <v>0</v>
      </c>
      <c r="Z40">
        <v>2.0209881673972028</v>
      </c>
      <c r="AA40">
        <v>8.6647713041118752</v>
      </c>
      <c r="AB40">
        <v>4.0810797260488423</v>
      </c>
      <c r="AC40">
        <v>0</v>
      </c>
      <c r="AD40">
        <v>0</v>
      </c>
      <c r="AE40">
        <v>0</v>
      </c>
      <c r="AF40">
        <v>2.5154907238572317</v>
      </c>
      <c r="AG40">
        <v>12.807077620538509</v>
      </c>
      <c r="AH40">
        <v>21.866157221352537</v>
      </c>
      <c r="AI40">
        <v>0</v>
      </c>
      <c r="AJ40">
        <v>0</v>
      </c>
      <c r="AK40">
        <v>7.9224171790857847</v>
      </c>
      <c r="AL40">
        <v>0</v>
      </c>
      <c r="AM40">
        <v>4.9282659016906702</v>
      </c>
      <c r="AN40">
        <v>0.87214711991233562</v>
      </c>
      <c r="AO40">
        <v>0</v>
      </c>
      <c r="AP40">
        <v>0.86904509956167819</v>
      </c>
      <c r="AQ40">
        <v>17.755897345021914</v>
      </c>
      <c r="AR40">
        <v>11.57493515925694</v>
      </c>
      <c r="AS40">
        <v>9.9556283018159046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29.555470211337777</v>
      </c>
      <c r="BB40">
        <f t="shared" si="0"/>
        <v>677.51319513167209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9.3929150621699247</v>
      </c>
      <c r="L41">
        <v>388.31088525953254</v>
      </c>
      <c r="M41">
        <v>27.920438091855097</v>
      </c>
      <c r="N41">
        <v>35.980808461277455</v>
      </c>
      <c r="O41">
        <v>0</v>
      </c>
      <c r="P41">
        <v>36.797232061391362</v>
      </c>
      <c r="Q41">
        <v>4.3528045682119361</v>
      </c>
      <c r="R41">
        <v>9.0035142164377078</v>
      </c>
      <c r="S41">
        <v>5.4696264782320689</v>
      </c>
      <c r="T41">
        <v>0</v>
      </c>
      <c r="U41">
        <v>21.38370613693445</v>
      </c>
      <c r="V41">
        <v>6.3964011060422816</v>
      </c>
      <c r="W41">
        <v>10.737352427844272</v>
      </c>
      <c r="X41">
        <v>45.489080603429422</v>
      </c>
      <c r="Y41">
        <v>0</v>
      </c>
      <c r="Z41">
        <v>2.0209881673972028</v>
      </c>
      <c r="AA41">
        <v>5.4812570377791685</v>
      </c>
      <c r="AB41">
        <v>4.0810797260488423</v>
      </c>
      <c r="AC41">
        <v>0</v>
      </c>
      <c r="AD41">
        <v>0</v>
      </c>
      <c r="AE41">
        <v>0</v>
      </c>
      <c r="AF41">
        <v>2.5154907238572317</v>
      </c>
      <c r="AG41">
        <v>12.807077620538509</v>
      </c>
      <c r="AH41">
        <v>14.665964908161133</v>
      </c>
      <c r="AI41">
        <v>0</v>
      </c>
      <c r="AJ41">
        <v>0</v>
      </c>
      <c r="AK41">
        <v>7.9224171790857847</v>
      </c>
      <c r="AL41">
        <v>0</v>
      </c>
      <c r="AM41">
        <v>4.9282659016906702</v>
      </c>
      <c r="AN41">
        <v>0.87214711991233562</v>
      </c>
      <c r="AO41">
        <v>0</v>
      </c>
      <c r="AP41">
        <v>0.86904509956167819</v>
      </c>
      <c r="AQ41">
        <v>17.755897345021914</v>
      </c>
      <c r="AR41">
        <v>11.57493515925694</v>
      </c>
      <c r="AS41">
        <v>9.9556283018159046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29.121431276313665</v>
      </c>
      <c r="BB41">
        <f t="shared" si="0"/>
        <v>667.56352748717222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9.3929150621699247</v>
      </c>
      <c r="L42">
        <v>388.31088525953254</v>
      </c>
      <c r="M42">
        <v>27.920438091855097</v>
      </c>
      <c r="N42">
        <v>35.980808461277455</v>
      </c>
      <c r="O42">
        <v>0</v>
      </c>
      <c r="P42">
        <v>36.797232061391362</v>
      </c>
      <c r="Q42">
        <v>4.3528045682119361</v>
      </c>
      <c r="R42">
        <v>9.0035142164377078</v>
      </c>
      <c r="S42">
        <v>5.4696264782320689</v>
      </c>
      <c r="T42">
        <v>0</v>
      </c>
      <c r="U42">
        <v>21.38370613693445</v>
      </c>
      <c r="V42">
        <v>6.3964011060422816</v>
      </c>
      <c r="W42">
        <v>10.737352427844272</v>
      </c>
      <c r="X42">
        <v>45.489080603429422</v>
      </c>
      <c r="Y42">
        <v>0</v>
      </c>
      <c r="Z42">
        <v>2.0209881673972028</v>
      </c>
      <c r="AA42">
        <v>5.4812570377791685</v>
      </c>
      <c r="AB42">
        <v>4.0810797260488423</v>
      </c>
      <c r="AC42">
        <v>0</v>
      </c>
      <c r="AD42">
        <v>0</v>
      </c>
      <c r="AE42">
        <v>0</v>
      </c>
      <c r="AF42">
        <v>2.5154907238572317</v>
      </c>
      <c r="AG42">
        <v>12.807077620538509</v>
      </c>
      <c r="AH42">
        <v>6.4919763467960756</v>
      </c>
      <c r="AI42">
        <v>0</v>
      </c>
      <c r="AJ42">
        <v>0</v>
      </c>
      <c r="AK42">
        <v>7.9224171790857847</v>
      </c>
      <c r="AL42">
        <v>0</v>
      </c>
      <c r="AM42">
        <v>4.9282659016906702</v>
      </c>
      <c r="AN42">
        <v>0.87214711991233562</v>
      </c>
      <c r="AO42">
        <v>0</v>
      </c>
      <c r="AP42">
        <v>0.86904509956167819</v>
      </c>
      <c r="AQ42">
        <v>17.755897345021914</v>
      </c>
      <c r="AR42">
        <v>11.57493515925694</v>
      </c>
      <c r="AS42">
        <v>9.9556283018159046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28.779758554448605</v>
      </c>
      <c r="BB42">
        <f t="shared" si="0"/>
        <v>659.73121164767213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9.3929150621699247</v>
      </c>
      <c r="L43">
        <v>388.31088525953254</v>
      </c>
      <c r="M43">
        <v>27.920438091855097</v>
      </c>
      <c r="N43">
        <v>35.980808461277455</v>
      </c>
      <c r="O43">
        <v>0</v>
      </c>
      <c r="P43">
        <v>36.797232061391362</v>
      </c>
      <c r="Q43">
        <v>4.3528045682119361</v>
      </c>
      <c r="R43">
        <v>9.0035142164377078</v>
      </c>
      <c r="S43">
        <v>5.4696264782320689</v>
      </c>
      <c r="T43">
        <v>0</v>
      </c>
      <c r="U43">
        <v>21.38370613693445</v>
      </c>
      <c r="V43">
        <v>6.3964011060422816</v>
      </c>
      <c r="W43">
        <v>10.737352427844272</v>
      </c>
      <c r="X43">
        <v>45.489080603429422</v>
      </c>
      <c r="Y43">
        <v>0</v>
      </c>
      <c r="Z43">
        <v>2.0209881673972028</v>
      </c>
      <c r="AA43">
        <v>4.3119222329367561</v>
      </c>
      <c r="AB43">
        <v>0</v>
      </c>
      <c r="AC43">
        <v>0</v>
      </c>
      <c r="AD43">
        <v>0</v>
      </c>
      <c r="AE43">
        <v>0</v>
      </c>
      <c r="AF43">
        <v>2.5154907238572317</v>
      </c>
      <c r="AG43">
        <v>12.807077620538509</v>
      </c>
      <c r="AH43">
        <v>0</v>
      </c>
      <c r="AI43">
        <v>0</v>
      </c>
      <c r="AJ43">
        <v>0</v>
      </c>
      <c r="AK43">
        <v>7.9224171790857847</v>
      </c>
      <c r="AL43">
        <v>0</v>
      </c>
      <c r="AM43">
        <v>4.9282659016906702</v>
      </c>
      <c r="AN43">
        <v>0.87214711991233562</v>
      </c>
      <c r="AO43">
        <v>0</v>
      </c>
      <c r="AP43">
        <v>0.86904509956167819</v>
      </c>
      <c r="AQ43">
        <v>8.8779486725109571</v>
      </c>
      <c r="AR43">
        <v>11.57493515925694</v>
      </c>
      <c r="AS43">
        <v>9.8361610477979529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27.912834630032371</v>
      </c>
      <c r="BB43">
        <f t="shared" si="0"/>
        <v>639.85832876787208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9.3929150621699247</v>
      </c>
      <c r="L44">
        <v>388.31088525953254</v>
      </c>
      <c r="M44">
        <v>27.920438091855097</v>
      </c>
      <c r="N44">
        <v>35.980808461277455</v>
      </c>
      <c r="O44">
        <v>0</v>
      </c>
      <c r="P44">
        <v>36.797232061391362</v>
      </c>
      <c r="Q44">
        <v>4.3528045682119361</v>
      </c>
      <c r="R44">
        <v>9.0035142164377078</v>
      </c>
      <c r="S44">
        <v>5.4696264782320689</v>
      </c>
      <c r="T44">
        <v>0</v>
      </c>
      <c r="U44">
        <v>21.38370613693445</v>
      </c>
      <c r="V44">
        <v>6.3964011060422816</v>
      </c>
      <c r="W44">
        <v>10.737352427844272</v>
      </c>
      <c r="X44">
        <v>45.489080603429422</v>
      </c>
      <c r="Y44">
        <v>0</v>
      </c>
      <c r="Z44">
        <v>2.0209881673972028</v>
      </c>
      <c r="AA44">
        <v>1.1693348048424128</v>
      </c>
      <c r="AB44">
        <v>0</v>
      </c>
      <c r="AC44">
        <v>0</v>
      </c>
      <c r="AD44">
        <v>0</v>
      </c>
      <c r="AE44">
        <v>0</v>
      </c>
      <c r="AF44">
        <v>2.5154907238572317</v>
      </c>
      <c r="AG44">
        <v>12.807077620538509</v>
      </c>
      <c r="AH44">
        <v>0</v>
      </c>
      <c r="AI44">
        <v>0</v>
      </c>
      <c r="AJ44">
        <v>0</v>
      </c>
      <c r="AK44">
        <v>7.9224171790857847</v>
      </c>
      <c r="AL44">
        <v>0</v>
      </c>
      <c r="AM44">
        <v>4.9282659016906702</v>
      </c>
      <c r="AN44">
        <v>0.87214711991233562</v>
      </c>
      <c r="AO44">
        <v>0</v>
      </c>
      <c r="AP44">
        <v>0.86904509956167819</v>
      </c>
      <c r="AQ44">
        <v>8.8779486725109571</v>
      </c>
      <c r="AR44">
        <v>11.57493515925694</v>
      </c>
      <c r="AS44">
        <v>9.8361610477979529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27.781474475538026</v>
      </c>
      <c r="BB44">
        <f t="shared" si="0"/>
        <v>636.84710149427201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9.4028284283095722</v>
      </c>
      <c r="L45">
        <v>388.30737546575449</v>
      </c>
      <c r="M45">
        <v>27.920438091855097</v>
      </c>
      <c r="N45">
        <v>35.980808461277455</v>
      </c>
      <c r="O45">
        <v>0</v>
      </c>
      <c r="P45">
        <v>35.565851448191751</v>
      </c>
      <c r="Q45">
        <v>4.3528045682119361</v>
      </c>
      <c r="R45">
        <v>9.0064206465847239</v>
      </c>
      <c r="S45">
        <v>5.4696264782320689</v>
      </c>
      <c r="T45">
        <v>0</v>
      </c>
      <c r="U45">
        <v>21.38370613693445</v>
      </c>
      <c r="V45">
        <v>5.5635414708373228</v>
      </c>
      <c r="W45">
        <v>10.732517588348296</v>
      </c>
      <c r="X45">
        <v>45.489572138496911</v>
      </c>
      <c r="Y45">
        <v>0</v>
      </c>
      <c r="Z45">
        <v>2.0209881673972028</v>
      </c>
      <c r="AA45">
        <v>1.1693348048424128</v>
      </c>
      <c r="AB45">
        <v>0</v>
      </c>
      <c r="AC45">
        <v>0</v>
      </c>
      <c r="AD45">
        <v>0</v>
      </c>
      <c r="AE45">
        <v>0</v>
      </c>
      <c r="AF45">
        <v>2.5154907238572317</v>
      </c>
      <c r="AG45">
        <v>12.807077620538509</v>
      </c>
      <c r="AH45">
        <v>0</v>
      </c>
      <c r="AI45">
        <v>0</v>
      </c>
      <c r="AJ45">
        <v>0</v>
      </c>
      <c r="AK45">
        <v>7.9224171790857847</v>
      </c>
      <c r="AL45">
        <v>0</v>
      </c>
      <c r="AM45">
        <v>4.9282659016906702</v>
      </c>
      <c r="AN45">
        <v>0.87214711991233562</v>
      </c>
      <c r="AO45">
        <v>0</v>
      </c>
      <c r="AP45">
        <v>0.86904509956167819</v>
      </c>
      <c r="AQ45">
        <v>4.4389743362554785</v>
      </c>
      <c r="AR45">
        <v>11.57493515925694</v>
      </c>
      <c r="AS45">
        <v>9.7482193988728856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27.506171752953914</v>
      </c>
      <c r="BB45">
        <f t="shared" si="0"/>
        <v>630.53621468135111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9.3929150621699247</v>
      </c>
      <c r="L46">
        <v>388.30540912095449</v>
      </c>
      <c r="M46">
        <v>27.920438091855097</v>
      </c>
      <c r="N46">
        <v>35.980808461277455</v>
      </c>
      <c r="O46">
        <v>0</v>
      </c>
      <c r="P46">
        <v>35.565851448191751</v>
      </c>
      <c r="Q46">
        <v>4.3528045682119361</v>
      </c>
      <c r="R46">
        <v>9.0035142164377078</v>
      </c>
      <c r="S46">
        <v>5.4696264782320689</v>
      </c>
      <c r="T46">
        <v>0</v>
      </c>
      <c r="U46">
        <v>21.38370613693445</v>
      </c>
      <c r="V46">
        <v>5.5635414708373228</v>
      </c>
      <c r="W46">
        <v>10.737352427844272</v>
      </c>
      <c r="X46">
        <v>45.482110397816562</v>
      </c>
      <c r="Y46">
        <v>0</v>
      </c>
      <c r="Z46">
        <v>2.0209881673972028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2.5154907238572317</v>
      </c>
      <c r="AG46">
        <v>12.807077620538509</v>
      </c>
      <c r="AH46">
        <v>0</v>
      </c>
      <c r="AI46">
        <v>0</v>
      </c>
      <c r="AJ46">
        <v>0</v>
      </c>
      <c r="AK46">
        <v>7.9224171790857847</v>
      </c>
      <c r="AL46">
        <v>0</v>
      </c>
      <c r="AM46">
        <v>4.9282659016906702</v>
      </c>
      <c r="AN46">
        <v>0.87214711991233562</v>
      </c>
      <c r="AO46">
        <v>0</v>
      </c>
      <c r="AP46">
        <v>0.86904509956167819</v>
      </c>
      <c r="AQ46">
        <v>4.4389743362554785</v>
      </c>
      <c r="AR46">
        <v>11.57493515925694</v>
      </c>
      <c r="AS46">
        <v>9.7482193988728856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27.456565692944597</v>
      </c>
      <c r="BB46">
        <f t="shared" si="0"/>
        <v>629.39907289424696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9.3929150621699247</v>
      </c>
      <c r="L47">
        <v>388.30540912095449</v>
      </c>
      <c r="M47">
        <v>27.920438091855097</v>
      </c>
      <c r="N47">
        <v>35.980808461277455</v>
      </c>
      <c r="O47">
        <v>0</v>
      </c>
      <c r="P47">
        <v>35.565851448191751</v>
      </c>
      <c r="Q47">
        <v>4.3528045682119361</v>
      </c>
      <c r="R47">
        <v>9.0035142164377078</v>
      </c>
      <c r="S47">
        <v>5.4696264782320689</v>
      </c>
      <c r="T47">
        <v>0</v>
      </c>
      <c r="U47">
        <v>21.38370613693445</v>
      </c>
      <c r="V47">
        <v>5.5635414708373228</v>
      </c>
      <c r="W47">
        <v>10.737352427844272</v>
      </c>
      <c r="X47">
        <v>45.489080603429422</v>
      </c>
      <c r="Y47">
        <v>0</v>
      </c>
      <c r="Z47">
        <v>2.0209881673972028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2.5154907238572317</v>
      </c>
      <c r="AG47">
        <v>12.807077620538509</v>
      </c>
      <c r="AH47">
        <v>0</v>
      </c>
      <c r="AI47">
        <v>0</v>
      </c>
      <c r="AJ47">
        <v>0</v>
      </c>
      <c r="AK47">
        <v>7.9224171790857847</v>
      </c>
      <c r="AL47">
        <v>0</v>
      </c>
      <c r="AM47">
        <v>4.9282659016906702</v>
      </c>
      <c r="AN47">
        <v>0.87214711991233562</v>
      </c>
      <c r="AO47">
        <v>0</v>
      </c>
      <c r="AP47">
        <v>0.86904509956167819</v>
      </c>
      <c r="AQ47">
        <v>4.4389743362554785</v>
      </c>
      <c r="AR47">
        <v>11.57493515925694</v>
      </c>
      <c r="AS47">
        <v>9.7482193988728856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27.456857047539213</v>
      </c>
      <c r="BB47">
        <f t="shared" si="0"/>
        <v>629.40575174526532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9.3929150621699247</v>
      </c>
      <c r="L48">
        <v>388.30540912095449</v>
      </c>
      <c r="M48">
        <v>27.920438091855097</v>
      </c>
      <c r="N48">
        <v>35.980808461277455</v>
      </c>
      <c r="O48">
        <v>0</v>
      </c>
      <c r="P48">
        <v>35.565851448191751</v>
      </c>
      <c r="Q48">
        <v>4.3528045682119361</v>
      </c>
      <c r="R48">
        <v>9.0035142164377078</v>
      </c>
      <c r="S48">
        <v>5.4696264782320689</v>
      </c>
      <c r="T48">
        <v>0</v>
      </c>
      <c r="U48">
        <v>21.38370613693445</v>
      </c>
      <c r="V48">
        <v>5.5635414708373228</v>
      </c>
      <c r="W48">
        <v>10.737352427844272</v>
      </c>
      <c r="X48">
        <v>45.489080603429422</v>
      </c>
      <c r="Y48">
        <v>0</v>
      </c>
      <c r="Z48">
        <v>2.0209881673972028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2.5154907238572317</v>
      </c>
      <c r="AG48">
        <v>12.807077620538509</v>
      </c>
      <c r="AH48">
        <v>0</v>
      </c>
      <c r="AI48">
        <v>0</v>
      </c>
      <c r="AJ48">
        <v>0</v>
      </c>
      <c r="AK48">
        <v>7.9224171790857847</v>
      </c>
      <c r="AL48">
        <v>0</v>
      </c>
      <c r="AM48">
        <v>4.9282659016906702</v>
      </c>
      <c r="AN48">
        <v>0.87214711991233562</v>
      </c>
      <c r="AO48">
        <v>0</v>
      </c>
      <c r="AP48">
        <v>0.86904509956167819</v>
      </c>
      <c r="AQ48">
        <v>4.4389743362554785</v>
      </c>
      <c r="AR48">
        <v>11.57493515925694</v>
      </c>
      <c r="AS48">
        <v>9.7482193988728856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27.456857047539213</v>
      </c>
      <c r="BB48">
        <f t="shared" si="0"/>
        <v>629.40575174526532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9.3929150621699247</v>
      </c>
      <c r="L49">
        <v>388.30540912095449</v>
      </c>
      <c r="M49">
        <v>27.920438091855097</v>
      </c>
      <c r="N49">
        <v>35.980808461277455</v>
      </c>
      <c r="O49">
        <v>0</v>
      </c>
      <c r="P49">
        <v>35.565851448191751</v>
      </c>
      <c r="Q49">
        <v>4.3528045682119361</v>
      </c>
      <c r="R49">
        <v>9.0035142164377078</v>
      </c>
      <c r="S49">
        <v>5.4696264782320689</v>
      </c>
      <c r="T49">
        <v>0</v>
      </c>
      <c r="U49">
        <v>21.38370613693445</v>
      </c>
      <c r="V49">
        <v>5.5635414708373228</v>
      </c>
      <c r="W49">
        <v>10.737352427844272</v>
      </c>
      <c r="X49">
        <v>45.489080603429422</v>
      </c>
      <c r="Y49">
        <v>0</v>
      </c>
      <c r="Z49">
        <v>2.0209881673972028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2.5154907238572317</v>
      </c>
      <c r="AG49">
        <v>12.807077620538509</v>
      </c>
      <c r="AH49">
        <v>0</v>
      </c>
      <c r="AI49">
        <v>0</v>
      </c>
      <c r="AJ49">
        <v>0</v>
      </c>
      <c r="AK49">
        <v>7.9224171790857847</v>
      </c>
      <c r="AL49">
        <v>0</v>
      </c>
      <c r="AM49">
        <v>4.9282659016906702</v>
      </c>
      <c r="AN49">
        <v>0.87214711991233562</v>
      </c>
      <c r="AO49">
        <v>0</v>
      </c>
      <c r="AP49">
        <v>0.86904509956167819</v>
      </c>
      <c r="AQ49">
        <v>4.4389743362554785</v>
      </c>
      <c r="AR49">
        <v>11.57493515925694</v>
      </c>
      <c r="AS49">
        <v>9.7482193988728856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27.456857047539213</v>
      </c>
      <c r="BB49">
        <f t="shared" si="0"/>
        <v>629.40575174526532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9.3928517710221282</v>
      </c>
      <c r="L50">
        <v>388.30540912095449</v>
      </c>
      <c r="M50">
        <v>27.920438091855097</v>
      </c>
      <c r="N50">
        <v>35.980808461277455</v>
      </c>
      <c r="O50">
        <v>0</v>
      </c>
      <c r="P50">
        <v>35.565851448191751</v>
      </c>
      <c r="Q50">
        <v>4.3528045682119361</v>
      </c>
      <c r="R50">
        <v>9.0035142164377078</v>
      </c>
      <c r="S50">
        <v>5.4696264782320689</v>
      </c>
      <c r="T50">
        <v>0</v>
      </c>
      <c r="U50">
        <v>21.38370613693445</v>
      </c>
      <c r="V50">
        <v>5.5635414708373228</v>
      </c>
      <c r="W50">
        <v>10.737352427844272</v>
      </c>
      <c r="X50">
        <v>45.489080603429422</v>
      </c>
      <c r="Y50">
        <v>0</v>
      </c>
      <c r="Z50">
        <v>2.0209881673972028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2.5154907238572317</v>
      </c>
      <c r="AG50">
        <v>12.807077620538509</v>
      </c>
      <c r="AH50">
        <v>0</v>
      </c>
      <c r="AI50">
        <v>0</v>
      </c>
      <c r="AJ50">
        <v>0</v>
      </c>
      <c r="AK50">
        <v>7.9224171790857847</v>
      </c>
      <c r="AL50">
        <v>0</v>
      </c>
      <c r="AM50">
        <v>4.9282659016906702</v>
      </c>
      <c r="AN50">
        <v>0.87214711991233562</v>
      </c>
      <c r="AO50">
        <v>0</v>
      </c>
      <c r="AP50">
        <v>0.86904509956167819</v>
      </c>
      <c r="AQ50">
        <v>4.4389743362554785</v>
      </c>
      <c r="AR50">
        <v>11.57493515925694</v>
      </c>
      <c r="AS50">
        <v>9.7482193988728856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27.456854401969235</v>
      </c>
      <c r="BB50">
        <f t="shared" si="0"/>
        <v>629.40569109968737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9.4028151272829366</v>
      </c>
      <c r="L51">
        <v>388.30540912095449</v>
      </c>
      <c r="M51">
        <v>27.920438091855097</v>
      </c>
      <c r="N51">
        <v>35.980808461277455</v>
      </c>
      <c r="O51">
        <v>0</v>
      </c>
      <c r="P51">
        <v>35.565851448191751</v>
      </c>
      <c r="Q51">
        <v>4.3528045682119361</v>
      </c>
      <c r="R51">
        <v>9.0035142164377078</v>
      </c>
      <c r="S51">
        <v>5.4696264782320689</v>
      </c>
      <c r="T51">
        <v>0</v>
      </c>
      <c r="U51">
        <v>21.38370613693445</v>
      </c>
      <c r="V51">
        <v>5.5635414708373228</v>
      </c>
      <c r="W51">
        <v>10.737352427844272</v>
      </c>
      <c r="X51">
        <v>45.489080603429422</v>
      </c>
      <c r="Y51">
        <v>0</v>
      </c>
      <c r="Z51">
        <v>2.0209881673972028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12.807077620538509</v>
      </c>
      <c r="AH51">
        <v>0</v>
      </c>
      <c r="AI51">
        <v>0</v>
      </c>
      <c r="AJ51">
        <v>0</v>
      </c>
      <c r="AK51">
        <v>7.9224171790857847</v>
      </c>
      <c r="AL51">
        <v>0</v>
      </c>
      <c r="AM51">
        <v>3.292161482988937</v>
      </c>
      <c r="AN51">
        <v>0.87214711991233562</v>
      </c>
      <c r="AO51">
        <v>0</v>
      </c>
      <c r="AP51">
        <v>0.86904509956167819</v>
      </c>
      <c r="AQ51">
        <v>4.4389743362554785</v>
      </c>
      <c r="AR51">
        <v>11.57493515925694</v>
      </c>
      <c r="AS51">
        <v>9.9556283018159046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27.397551397702223</v>
      </c>
      <c r="BB51">
        <f t="shared" si="0"/>
        <v>628.04626194445655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9.4027868509319976</v>
      </c>
      <c r="L52">
        <v>388.30540912095449</v>
      </c>
      <c r="M52">
        <v>27.920438091855097</v>
      </c>
      <c r="N52">
        <v>35.980808461277455</v>
      </c>
      <c r="O52">
        <v>0</v>
      </c>
      <c r="P52">
        <v>35.565851448191751</v>
      </c>
      <c r="Q52">
        <v>4.3528045682119361</v>
      </c>
      <c r="R52">
        <v>9.0035142164377078</v>
      </c>
      <c r="S52">
        <v>5.4696264782320689</v>
      </c>
      <c r="T52">
        <v>0</v>
      </c>
      <c r="U52">
        <v>21.38370613693445</v>
      </c>
      <c r="V52">
        <v>5.5635414708373228</v>
      </c>
      <c r="W52">
        <v>10.737352427844272</v>
      </c>
      <c r="X52">
        <v>45.489080603429422</v>
      </c>
      <c r="Y52">
        <v>0</v>
      </c>
      <c r="Z52">
        <v>2.0209881673972028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12.807077620538509</v>
      </c>
      <c r="AH52">
        <v>0</v>
      </c>
      <c r="AI52">
        <v>0</v>
      </c>
      <c r="AJ52">
        <v>0</v>
      </c>
      <c r="AK52">
        <v>7.9224171790857847</v>
      </c>
      <c r="AL52">
        <v>0</v>
      </c>
      <c r="AM52">
        <v>3.292161482988937</v>
      </c>
      <c r="AN52">
        <v>0.87214711991233562</v>
      </c>
      <c r="AO52">
        <v>0</v>
      </c>
      <c r="AP52">
        <v>0.86904509956167819</v>
      </c>
      <c r="AQ52">
        <v>4.4389743362554785</v>
      </c>
      <c r="AR52">
        <v>11.57493515925694</v>
      </c>
      <c r="AS52">
        <v>9.9556283018159046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27.397550215750755</v>
      </c>
      <c r="BB52">
        <f t="shared" si="0"/>
        <v>628.04623485005709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9.4028151161658737</v>
      </c>
      <c r="L53">
        <v>388.30540912095449</v>
      </c>
      <c r="M53">
        <v>27.920438091855097</v>
      </c>
      <c r="N53">
        <v>35.980808461277455</v>
      </c>
      <c r="O53">
        <v>0</v>
      </c>
      <c r="P53">
        <v>35.565851448191751</v>
      </c>
      <c r="Q53">
        <v>4.517617600902927</v>
      </c>
      <c r="R53">
        <v>9.0035142164377078</v>
      </c>
      <c r="S53">
        <v>5.4674443498111929</v>
      </c>
      <c r="T53">
        <v>0</v>
      </c>
      <c r="U53">
        <v>21.38370613693445</v>
      </c>
      <c r="V53">
        <v>5.5635414708373228</v>
      </c>
      <c r="W53">
        <v>10.737352427844272</v>
      </c>
      <c r="X53">
        <v>45.489080603429422</v>
      </c>
      <c r="Y53">
        <v>0</v>
      </c>
      <c r="Z53">
        <v>2.0209881673972028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12.807077620538509</v>
      </c>
      <c r="AH53">
        <v>0</v>
      </c>
      <c r="AI53">
        <v>0</v>
      </c>
      <c r="AJ53">
        <v>0</v>
      </c>
      <c r="AK53">
        <v>7.9224171790857847</v>
      </c>
      <c r="AL53">
        <v>0</v>
      </c>
      <c r="AM53">
        <v>3.292161482988937</v>
      </c>
      <c r="AN53">
        <v>0.87214711991233562</v>
      </c>
      <c r="AO53">
        <v>0</v>
      </c>
      <c r="AP53">
        <v>0.86904509956167819</v>
      </c>
      <c r="AQ53">
        <v>4.4389743362554785</v>
      </c>
      <c r="AR53">
        <v>11.57493515925694</v>
      </c>
      <c r="AS53">
        <v>9.9556283018159046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27.404349369036019</v>
      </c>
      <c r="BB53">
        <f t="shared" si="0"/>
        <v>628.20209486627596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333.96171231538818</v>
      </c>
      <c r="M54">
        <v>27.920438091855097</v>
      </c>
      <c r="N54">
        <v>35.980808461277455</v>
      </c>
      <c r="O54">
        <v>0</v>
      </c>
      <c r="P54">
        <v>35.565851448191751</v>
      </c>
      <c r="Q54">
        <v>2.9658574804650684</v>
      </c>
      <c r="R54">
        <v>9.0035142164377078</v>
      </c>
      <c r="S54">
        <v>3.0495379751990264</v>
      </c>
      <c r="T54">
        <v>0</v>
      </c>
      <c r="U54">
        <v>21.38370613693445</v>
      </c>
      <c r="V54">
        <v>5.5635414708373228</v>
      </c>
      <c r="W54">
        <v>10.737352427844272</v>
      </c>
      <c r="X54">
        <v>45.489080603429422</v>
      </c>
      <c r="Y54">
        <v>0</v>
      </c>
      <c r="Z54">
        <v>2.0209881673972028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12.807077620538509</v>
      </c>
      <c r="AH54">
        <v>0</v>
      </c>
      <c r="AI54">
        <v>0</v>
      </c>
      <c r="AJ54">
        <v>0</v>
      </c>
      <c r="AK54">
        <v>7.9224171790857847</v>
      </c>
      <c r="AL54">
        <v>0</v>
      </c>
      <c r="AM54">
        <v>3.292161482988937</v>
      </c>
      <c r="AN54">
        <v>0.87214711991233562</v>
      </c>
      <c r="AO54">
        <v>0</v>
      </c>
      <c r="AP54">
        <v>0.86904509956167819</v>
      </c>
      <c r="AQ54">
        <v>4.4389743362554785</v>
      </c>
      <c r="AR54">
        <v>11.57493515925694</v>
      </c>
      <c r="AS54">
        <v>9.9556283018159046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24.573813111214534</v>
      </c>
      <c r="BB54">
        <f t="shared" si="0"/>
        <v>563.31645270731508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241.22670090433351</v>
      </c>
      <c r="M55">
        <v>27.920438091855097</v>
      </c>
      <c r="N55">
        <v>35.980808461277455</v>
      </c>
      <c r="O55">
        <v>0</v>
      </c>
      <c r="P55">
        <v>35.565851448191751</v>
      </c>
      <c r="Q55">
        <v>2.9658574804650684</v>
      </c>
      <c r="R55">
        <v>9.3488968451360304</v>
      </c>
      <c r="S55">
        <v>3.0495379751990264</v>
      </c>
      <c r="T55">
        <v>0</v>
      </c>
      <c r="U55">
        <v>21.38370613693445</v>
      </c>
      <c r="V55">
        <v>5.5635414708373228</v>
      </c>
      <c r="W55">
        <v>10.733525641297769</v>
      </c>
      <c r="X55">
        <v>45.49207797187394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12.807077620538509</v>
      </c>
      <c r="AH55">
        <v>0</v>
      </c>
      <c r="AI55">
        <v>0</v>
      </c>
      <c r="AJ55">
        <v>0</v>
      </c>
      <c r="AK55">
        <v>7.9224171790857847</v>
      </c>
      <c r="AL55">
        <v>0</v>
      </c>
      <c r="AM55">
        <v>1.6460807414944685</v>
      </c>
      <c r="AN55">
        <v>0.87214711991233562</v>
      </c>
      <c r="AO55">
        <v>0</v>
      </c>
      <c r="AP55">
        <v>0.86904509956167819</v>
      </c>
      <c r="AQ55">
        <v>4.4389743362554785</v>
      </c>
      <c r="AR55">
        <v>11.57493515925694</v>
      </c>
      <c r="AS55">
        <v>9.7482193988728856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20.549938785900668</v>
      </c>
      <c r="BB55">
        <f t="shared" si="0"/>
        <v>471.07539102033599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241.22670090433351</v>
      </c>
      <c r="M56">
        <v>27.920438091855097</v>
      </c>
      <c r="N56">
        <v>35.980808461277455</v>
      </c>
      <c r="O56">
        <v>0</v>
      </c>
      <c r="P56">
        <v>35.565851448191751</v>
      </c>
      <c r="Q56">
        <v>2.9658574804650684</v>
      </c>
      <c r="R56">
        <v>9.3488968451360304</v>
      </c>
      <c r="S56">
        <v>3.0495379751990264</v>
      </c>
      <c r="T56">
        <v>0</v>
      </c>
      <c r="U56">
        <v>21.38370613693445</v>
      </c>
      <c r="V56">
        <v>5.5635414708373228</v>
      </c>
      <c r="W56">
        <v>10.733525641297769</v>
      </c>
      <c r="X56">
        <v>45.491334213622075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12.807077620538509</v>
      </c>
      <c r="AH56">
        <v>0</v>
      </c>
      <c r="AI56">
        <v>0</v>
      </c>
      <c r="AJ56">
        <v>0</v>
      </c>
      <c r="AK56">
        <v>7.9224171790857847</v>
      </c>
      <c r="AL56">
        <v>0</v>
      </c>
      <c r="AM56">
        <v>1.6460807414944685</v>
      </c>
      <c r="AN56">
        <v>0.87214711991233562</v>
      </c>
      <c r="AO56">
        <v>0</v>
      </c>
      <c r="AP56">
        <v>0.86904509956167819</v>
      </c>
      <c r="AQ56">
        <v>4.4389743362554785</v>
      </c>
      <c r="AR56">
        <v>11.57493515925694</v>
      </c>
      <c r="AS56">
        <v>9.7482193988728856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20.549907696805743</v>
      </c>
      <c r="BB56">
        <f t="shared" si="0"/>
        <v>471.07467835117905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241.22670090433351</v>
      </c>
      <c r="M57">
        <v>27.920438091855097</v>
      </c>
      <c r="N57">
        <v>35.980808461277455</v>
      </c>
      <c r="O57">
        <v>0</v>
      </c>
      <c r="P57">
        <v>35.565851448191751</v>
      </c>
      <c r="Q57">
        <v>2.9131396258814974</v>
      </c>
      <c r="R57">
        <v>9.3488968451360304</v>
      </c>
      <c r="S57">
        <v>3.1490109521798137</v>
      </c>
      <c r="T57">
        <v>0</v>
      </c>
      <c r="U57">
        <v>21.38370613693445</v>
      </c>
      <c r="V57">
        <v>5.5635414708373228</v>
      </c>
      <c r="W57">
        <v>10.733525641297769</v>
      </c>
      <c r="X57">
        <v>45.488160277214234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12.807077620538509</v>
      </c>
      <c r="AH57">
        <v>0</v>
      </c>
      <c r="AI57">
        <v>0</v>
      </c>
      <c r="AJ57">
        <v>0</v>
      </c>
      <c r="AK57">
        <v>7.9224171790857847</v>
      </c>
      <c r="AL57">
        <v>0</v>
      </c>
      <c r="AM57">
        <v>1.6460807414944685</v>
      </c>
      <c r="AN57">
        <v>0.87214711991233562</v>
      </c>
      <c r="AO57">
        <v>0</v>
      </c>
      <c r="AP57">
        <v>1.1850615867251095</v>
      </c>
      <c r="AQ57">
        <v>4.4389743362554785</v>
      </c>
      <c r="AR57">
        <v>11.57493515925694</v>
      </c>
      <c r="AS57">
        <v>9.7482193988728856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20.564938879543522</v>
      </c>
      <c r="BB57">
        <f t="shared" si="0"/>
        <v>471.41924484159415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316.92388282210857</v>
      </c>
      <c r="M58">
        <v>27.920438091855097</v>
      </c>
      <c r="N58">
        <v>35.980808461277455</v>
      </c>
      <c r="O58">
        <v>0</v>
      </c>
      <c r="P58">
        <v>35.565851448191751</v>
      </c>
      <c r="Q58">
        <v>2.9131396258814974</v>
      </c>
      <c r="R58">
        <v>9.3488968451360304</v>
      </c>
      <c r="S58">
        <v>3.1490109521798137</v>
      </c>
      <c r="T58">
        <v>0</v>
      </c>
      <c r="U58">
        <v>21.38370613693445</v>
      </c>
      <c r="V58">
        <v>5.5635414708373228</v>
      </c>
      <c r="W58">
        <v>10.733525641297769</v>
      </c>
      <c r="X58">
        <v>45.488160277214234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12.807077620538509</v>
      </c>
      <c r="AH58">
        <v>0</v>
      </c>
      <c r="AI58">
        <v>0</v>
      </c>
      <c r="AJ58">
        <v>0</v>
      </c>
      <c r="AK58">
        <v>7.9224171790857847</v>
      </c>
      <c r="AL58">
        <v>0</v>
      </c>
      <c r="AM58">
        <v>1.6460807414944685</v>
      </c>
      <c r="AN58">
        <v>0.87214711991233562</v>
      </c>
      <c r="AO58">
        <v>0</v>
      </c>
      <c r="AP58">
        <v>1.1850615867251095</v>
      </c>
      <c r="AQ58">
        <v>4.4389743362554785</v>
      </c>
      <c r="AR58">
        <v>11.57493515925694</v>
      </c>
      <c r="AS58">
        <v>9.7482193988728856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23.729081083706493</v>
      </c>
      <c r="BB58">
        <f t="shared" si="0"/>
        <v>543.95228455520612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321.64049456098803</v>
      </c>
      <c r="M59">
        <v>27.920438091855097</v>
      </c>
      <c r="N59">
        <v>35.980808461277455</v>
      </c>
      <c r="O59">
        <v>0</v>
      </c>
      <c r="P59">
        <v>35.565851448191751</v>
      </c>
      <c r="Q59">
        <v>2.9150787443629551</v>
      </c>
      <c r="R59">
        <v>9.3488968451360304</v>
      </c>
      <c r="S59">
        <v>3.1490109521798137</v>
      </c>
      <c r="T59">
        <v>0</v>
      </c>
      <c r="U59">
        <v>21.38370613693445</v>
      </c>
      <c r="V59">
        <v>5.5635414708373228</v>
      </c>
      <c r="W59">
        <v>10.733525641297769</v>
      </c>
      <c r="X59">
        <v>45.489080603429422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12.807077620538509</v>
      </c>
      <c r="AH59">
        <v>0</v>
      </c>
      <c r="AI59">
        <v>0</v>
      </c>
      <c r="AJ59">
        <v>0</v>
      </c>
      <c r="AK59">
        <v>7.9224171790857847</v>
      </c>
      <c r="AL59">
        <v>0</v>
      </c>
      <c r="AM59">
        <v>1.6460807414944685</v>
      </c>
      <c r="AN59">
        <v>0.87214711991233562</v>
      </c>
      <c r="AO59">
        <v>0</v>
      </c>
      <c r="AP59">
        <v>1.1850615867251095</v>
      </c>
      <c r="AQ59">
        <v>8.8779486725109571</v>
      </c>
      <c r="AR59">
        <v>11.57493515925694</v>
      </c>
      <c r="AS59">
        <v>9.7482193988728856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24.11190410643545</v>
      </c>
      <c r="BB59">
        <f t="shared" si="0"/>
        <v>552.72790705230875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321.64049456098803</v>
      </c>
      <c r="M60">
        <v>27.920438091855097</v>
      </c>
      <c r="N60">
        <v>35.980808461277455</v>
      </c>
      <c r="O60">
        <v>0</v>
      </c>
      <c r="P60">
        <v>35.565851448191751</v>
      </c>
      <c r="Q60">
        <v>2.9150787443629551</v>
      </c>
      <c r="R60">
        <v>9.3488968451360304</v>
      </c>
      <c r="S60">
        <v>3.1490109521798137</v>
      </c>
      <c r="T60">
        <v>0</v>
      </c>
      <c r="U60">
        <v>21.38370613693445</v>
      </c>
      <c r="V60">
        <v>5.5635414708373228</v>
      </c>
      <c r="W60">
        <v>10.733525641297769</v>
      </c>
      <c r="X60">
        <v>45.489080603429422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12.807077620538509</v>
      </c>
      <c r="AH60">
        <v>0</v>
      </c>
      <c r="AI60">
        <v>0</v>
      </c>
      <c r="AJ60">
        <v>0</v>
      </c>
      <c r="AK60">
        <v>7.9224171790857847</v>
      </c>
      <c r="AL60">
        <v>0</v>
      </c>
      <c r="AM60">
        <v>1.6460807414944685</v>
      </c>
      <c r="AN60">
        <v>0.87214711991233562</v>
      </c>
      <c r="AO60">
        <v>0</v>
      </c>
      <c r="AP60">
        <v>1.1850615867251095</v>
      </c>
      <c r="AQ60">
        <v>13.316923008766436</v>
      </c>
      <c r="AR60">
        <v>11.57493515925694</v>
      </c>
      <c r="AS60">
        <v>9.7482193988728856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24.297453233690927</v>
      </c>
      <c r="BB60">
        <f t="shared" si="0"/>
        <v>556.98133226130881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331.69149126320525</v>
      </c>
      <c r="M61">
        <v>27.920438091855097</v>
      </c>
      <c r="N61">
        <v>35.980808461277455</v>
      </c>
      <c r="O61">
        <v>0</v>
      </c>
      <c r="P61">
        <v>35.565851448191751</v>
      </c>
      <c r="Q61">
        <v>2.9150787443629551</v>
      </c>
      <c r="R61">
        <v>9.0986828147327525</v>
      </c>
      <c r="S61">
        <v>3.1490109521798137</v>
      </c>
      <c r="T61">
        <v>0</v>
      </c>
      <c r="U61">
        <v>21.38370613693445</v>
      </c>
      <c r="V61">
        <v>5.5635414708373228</v>
      </c>
      <c r="W61">
        <v>10.733525641297769</v>
      </c>
      <c r="X61">
        <v>45.489080603429422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12.807077620538509</v>
      </c>
      <c r="AH61">
        <v>0</v>
      </c>
      <c r="AI61">
        <v>0</v>
      </c>
      <c r="AJ61">
        <v>0</v>
      </c>
      <c r="AK61">
        <v>7.9224171790857847</v>
      </c>
      <c r="AL61">
        <v>0</v>
      </c>
      <c r="AM61">
        <v>1.6460807414944685</v>
      </c>
      <c r="AN61">
        <v>0.87214711991233562</v>
      </c>
      <c r="AO61">
        <v>0</v>
      </c>
      <c r="AP61">
        <v>1.5800821156334794</v>
      </c>
      <c r="AQ61">
        <v>17.755897345021914</v>
      </c>
      <c r="AR61">
        <v>11.57493515925694</v>
      </c>
      <c r="AS61">
        <v>9.7482193988728856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24.909186934736621</v>
      </c>
      <c r="BB61">
        <f t="shared" si="0"/>
        <v>571.00437609724088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9.4030003912944604</v>
      </c>
      <c r="L62">
        <v>381.13838039666371</v>
      </c>
      <c r="M62">
        <v>27.920438091855097</v>
      </c>
      <c r="N62">
        <v>35.980808461277455</v>
      </c>
      <c r="O62">
        <v>0</v>
      </c>
      <c r="P62">
        <v>35.565851448191751</v>
      </c>
      <c r="Q62">
        <v>4.3528045682119361</v>
      </c>
      <c r="R62">
        <v>9.0035142164377078</v>
      </c>
      <c r="S62">
        <v>5.4696264782320689</v>
      </c>
      <c r="T62">
        <v>0</v>
      </c>
      <c r="U62">
        <v>21.38370613693445</v>
      </c>
      <c r="V62">
        <v>5.5635414708373228</v>
      </c>
      <c r="W62">
        <v>10.737352427844272</v>
      </c>
      <c r="X62">
        <v>45.489080603429422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12.807077620538509</v>
      </c>
      <c r="AH62">
        <v>0</v>
      </c>
      <c r="AI62">
        <v>0</v>
      </c>
      <c r="AJ62">
        <v>0</v>
      </c>
      <c r="AK62">
        <v>7.9224171790857847</v>
      </c>
      <c r="AL62">
        <v>0</v>
      </c>
      <c r="AM62">
        <v>3.292161482988937</v>
      </c>
      <c r="AN62">
        <v>0.87214711991233562</v>
      </c>
      <c r="AO62">
        <v>0</v>
      </c>
      <c r="AP62">
        <v>1.5800821156334794</v>
      </c>
      <c r="AQ62">
        <v>17.755897345021914</v>
      </c>
      <c r="AR62">
        <v>11.57493515925694</v>
      </c>
      <c r="AS62">
        <v>9.7482193988728856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27.591199072560567</v>
      </c>
      <c r="BB62">
        <f t="shared" si="0"/>
        <v>632.48533376381693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9.4030003912944604</v>
      </c>
      <c r="L63">
        <v>388.30540912095449</v>
      </c>
      <c r="M63">
        <v>26.406044019105188</v>
      </c>
      <c r="N63">
        <v>35.980808461277455</v>
      </c>
      <c r="O63">
        <v>0</v>
      </c>
      <c r="P63">
        <v>35.565851448191751</v>
      </c>
      <c r="Q63">
        <v>4.3528045682119361</v>
      </c>
      <c r="R63">
        <v>9.0035142164377078</v>
      </c>
      <c r="S63">
        <v>5.4696264782320689</v>
      </c>
      <c r="T63">
        <v>0</v>
      </c>
      <c r="U63">
        <v>21.38370613693445</v>
      </c>
      <c r="V63">
        <v>5.5635414708373228</v>
      </c>
      <c r="W63">
        <v>10.737352427844272</v>
      </c>
      <c r="X63">
        <v>45.489080603429422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12.807077620538509</v>
      </c>
      <c r="AH63">
        <v>0</v>
      </c>
      <c r="AI63">
        <v>0</v>
      </c>
      <c r="AJ63">
        <v>0</v>
      </c>
      <c r="AK63">
        <v>7.9224171790857847</v>
      </c>
      <c r="AL63">
        <v>0</v>
      </c>
      <c r="AM63">
        <v>3.292161482988937</v>
      </c>
      <c r="AN63">
        <v>0.87214711991233562</v>
      </c>
      <c r="AO63">
        <v>0</v>
      </c>
      <c r="AP63">
        <v>0.86904509956167819</v>
      </c>
      <c r="AQ63">
        <v>17.755897345021914</v>
      </c>
      <c r="AR63">
        <v>11.57493515925694</v>
      </c>
      <c r="AS63">
        <v>9.7482193988728856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27.797757853723173</v>
      </c>
      <c r="BB63">
        <f t="shared" si="0"/>
        <v>637.22037261812352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9.4030995303106568</v>
      </c>
      <c r="L64">
        <v>388.30540912095449</v>
      </c>
      <c r="M64">
        <v>26.406044019105188</v>
      </c>
      <c r="N64">
        <v>35.980808461277455</v>
      </c>
      <c r="O64">
        <v>0</v>
      </c>
      <c r="P64">
        <v>35.565851448191751</v>
      </c>
      <c r="Q64">
        <v>4.3528045682119361</v>
      </c>
      <c r="R64">
        <v>9.0035142164377078</v>
      </c>
      <c r="S64">
        <v>5.4696264782320689</v>
      </c>
      <c r="T64">
        <v>0</v>
      </c>
      <c r="U64">
        <v>21.38370613693445</v>
      </c>
      <c r="V64">
        <v>5.5635414708373228</v>
      </c>
      <c r="W64">
        <v>10.737352427844272</v>
      </c>
      <c r="X64">
        <v>45.489080603429422</v>
      </c>
      <c r="Y64">
        <v>0</v>
      </c>
      <c r="Z64">
        <v>0</v>
      </c>
      <c r="AA64">
        <v>1.1693348048424128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12.807077620538509</v>
      </c>
      <c r="AH64">
        <v>0</v>
      </c>
      <c r="AI64">
        <v>0</v>
      </c>
      <c r="AJ64">
        <v>0</v>
      </c>
      <c r="AK64">
        <v>7.9224171790857847</v>
      </c>
      <c r="AL64">
        <v>0</v>
      </c>
      <c r="AM64">
        <v>4.2399049496973484</v>
      </c>
      <c r="AN64">
        <v>0.87214711991233562</v>
      </c>
      <c r="AO64">
        <v>0</v>
      </c>
      <c r="AP64">
        <v>0.86904509956167819</v>
      </c>
      <c r="AQ64">
        <v>17.755897345021914</v>
      </c>
      <c r="AR64">
        <v>11.57493515925694</v>
      </c>
      <c r="AS64">
        <v>9.7482193988728856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27.886255869484874</v>
      </c>
      <c r="BB64">
        <f t="shared" si="0"/>
        <v>639.24905201292893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9.4030334748867208</v>
      </c>
      <c r="L65">
        <v>388.30540912095449</v>
      </c>
      <c r="M65">
        <v>26.406044019105188</v>
      </c>
      <c r="N65">
        <v>35.980808461277455</v>
      </c>
      <c r="O65">
        <v>0</v>
      </c>
      <c r="P65">
        <v>35.565851448191751</v>
      </c>
      <c r="Q65">
        <v>4.3528045682119361</v>
      </c>
      <c r="R65">
        <v>9.0035142164377078</v>
      </c>
      <c r="S65">
        <v>5.4696264782320689</v>
      </c>
      <c r="T65">
        <v>0</v>
      </c>
      <c r="U65">
        <v>21.38370613693445</v>
      </c>
      <c r="V65">
        <v>5.5635414708373228</v>
      </c>
      <c r="W65">
        <v>10.737352427844272</v>
      </c>
      <c r="X65">
        <v>45.489080603429422</v>
      </c>
      <c r="Y65">
        <v>0</v>
      </c>
      <c r="Z65">
        <v>0</v>
      </c>
      <c r="AA65">
        <v>4.3119222329367561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12.807077620538509</v>
      </c>
      <c r="AH65">
        <v>0</v>
      </c>
      <c r="AI65">
        <v>0</v>
      </c>
      <c r="AJ65">
        <v>0</v>
      </c>
      <c r="AK65">
        <v>7.9224171790857847</v>
      </c>
      <c r="AL65">
        <v>0</v>
      </c>
      <c r="AM65">
        <v>4.9282659016906702</v>
      </c>
      <c r="AN65">
        <v>0.87214711991233562</v>
      </c>
      <c r="AO65">
        <v>0</v>
      </c>
      <c r="AP65">
        <v>0.86904509956167819</v>
      </c>
      <c r="AQ65">
        <v>17.755897345021914</v>
      </c>
      <c r="AR65">
        <v>11.57493515925694</v>
      </c>
      <c r="AS65">
        <v>9.7482193988728856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28.046386750655817</v>
      </c>
      <c r="BB65">
        <f t="shared" si="0"/>
        <v>642.91980345642173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9.1526333194934182</v>
      </c>
      <c r="L66">
        <v>388.30540912095449</v>
      </c>
      <c r="M66">
        <v>26.406044019105188</v>
      </c>
      <c r="N66">
        <v>35.980808461277455</v>
      </c>
      <c r="O66">
        <v>0</v>
      </c>
      <c r="P66">
        <v>35.565851448191751</v>
      </c>
      <c r="Q66">
        <v>4.3528045682119361</v>
      </c>
      <c r="R66">
        <v>9.0035142164377078</v>
      </c>
      <c r="S66">
        <v>5.4696264782320689</v>
      </c>
      <c r="T66">
        <v>0</v>
      </c>
      <c r="U66">
        <v>21.38370613693445</v>
      </c>
      <c r="V66">
        <v>5.5635414708373228</v>
      </c>
      <c r="W66">
        <v>10.737352427844272</v>
      </c>
      <c r="X66">
        <v>45.489080603429422</v>
      </c>
      <c r="Y66">
        <v>0</v>
      </c>
      <c r="Z66">
        <v>0</v>
      </c>
      <c r="AA66">
        <v>5.4812570377791685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12.807077620538509</v>
      </c>
      <c r="AH66">
        <v>0</v>
      </c>
      <c r="AI66">
        <v>0</v>
      </c>
      <c r="AJ66">
        <v>0</v>
      </c>
      <c r="AK66">
        <v>7.9224171790857847</v>
      </c>
      <c r="AL66">
        <v>0</v>
      </c>
      <c r="AM66">
        <v>4.9282659016906702</v>
      </c>
      <c r="AN66">
        <v>0.87214711991233562</v>
      </c>
      <c r="AO66">
        <v>0</v>
      </c>
      <c r="AP66">
        <v>0.86904509956167819</v>
      </c>
      <c r="AQ66">
        <v>17.755897345021914</v>
      </c>
      <c r="AR66">
        <v>11.57493515925694</v>
      </c>
      <c r="AS66">
        <v>9.7482193988728856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28.084798219002796</v>
      </c>
      <c r="BB66">
        <f t="shared" si="0"/>
        <v>643.80032663752377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9.3928517710221282</v>
      </c>
      <c r="L67">
        <v>388.30540912095449</v>
      </c>
      <c r="M67">
        <v>26.406044019105188</v>
      </c>
      <c r="N67">
        <v>35.980808461277455</v>
      </c>
      <c r="O67">
        <v>0</v>
      </c>
      <c r="P67">
        <v>35.565851448191751</v>
      </c>
      <c r="Q67">
        <v>4.3528045682119361</v>
      </c>
      <c r="R67">
        <v>9.0035142164377078</v>
      </c>
      <c r="S67">
        <v>5.4696264782320689</v>
      </c>
      <c r="T67">
        <v>0</v>
      </c>
      <c r="U67">
        <v>21.38370613693445</v>
      </c>
      <c r="V67">
        <v>5.5635414708373228</v>
      </c>
      <c r="W67">
        <v>10.737352427844272</v>
      </c>
      <c r="X67">
        <v>45.489080603429422</v>
      </c>
      <c r="Y67">
        <v>0</v>
      </c>
      <c r="Z67">
        <v>0</v>
      </c>
      <c r="AA67">
        <v>8.6647713041118752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12.807077620538509</v>
      </c>
      <c r="AH67">
        <v>0</v>
      </c>
      <c r="AI67">
        <v>0</v>
      </c>
      <c r="AJ67">
        <v>0</v>
      </c>
      <c r="AK67">
        <v>7.9224171790857847</v>
      </c>
      <c r="AL67">
        <v>0</v>
      </c>
      <c r="AM67">
        <v>4.9282659016906702</v>
      </c>
      <c r="AN67">
        <v>0.87214711991233562</v>
      </c>
      <c r="AO67">
        <v>0</v>
      </c>
      <c r="AP67">
        <v>0.86904509956167819</v>
      </c>
      <c r="AQ67">
        <v>17.755897345021914</v>
      </c>
      <c r="AR67">
        <v>11.57493515925694</v>
      </c>
      <c r="AS67">
        <v>9.7482193988728856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28.227910246609401</v>
      </c>
      <c r="BB67">
        <f t="shared" si="0"/>
        <v>647.08094732777863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9.4030565889887647</v>
      </c>
      <c r="L68">
        <v>388.30540912095449</v>
      </c>
      <c r="M68">
        <v>26.406044019105188</v>
      </c>
      <c r="N68">
        <v>35.980808461277455</v>
      </c>
      <c r="O68">
        <v>0</v>
      </c>
      <c r="P68">
        <v>35.565851448191751</v>
      </c>
      <c r="Q68">
        <v>4.3528045682119361</v>
      </c>
      <c r="R68">
        <v>9.0035142164377078</v>
      </c>
      <c r="S68">
        <v>5.4696264782320689</v>
      </c>
      <c r="T68">
        <v>0</v>
      </c>
      <c r="U68">
        <v>21.38370613693445</v>
      </c>
      <c r="V68">
        <v>5.5635414708373228</v>
      </c>
      <c r="W68">
        <v>10.737352427844272</v>
      </c>
      <c r="X68">
        <v>45.489080603429422</v>
      </c>
      <c r="Y68">
        <v>0</v>
      </c>
      <c r="Z68">
        <v>2.0209881673972028</v>
      </c>
      <c r="AA68">
        <v>8.6647713041118752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12.807077620538509</v>
      </c>
      <c r="AH68">
        <v>0</v>
      </c>
      <c r="AI68">
        <v>0</v>
      </c>
      <c r="AJ68">
        <v>0</v>
      </c>
      <c r="AK68">
        <v>7.9224171790857847</v>
      </c>
      <c r="AL68">
        <v>0</v>
      </c>
      <c r="AM68">
        <v>4.9282659016906702</v>
      </c>
      <c r="AN68">
        <v>0.87214711991233562</v>
      </c>
      <c r="AO68">
        <v>0</v>
      </c>
      <c r="AP68">
        <v>0.86904509956167819</v>
      </c>
      <c r="AQ68">
        <v>17.755897345021914</v>
      </c>
      <c r="AR68">
        <v>11.57493515925694</v>
      </c>
      <c r="AS68">
        <v>9.7482193988728856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28.312814113397611</v>
      </c>
      <c r="BB68">
        <f t="shared" ref="BB68:BB99" si="1">SUM(B68:AZ68)-BA68</f>
        <v>649.02723644635432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9.4028249914025928</v>
      </c>
      <c r="L69">
        <v>388.30540912095449</v>
      </c>
      <c r="M69">
        <v>26.406044019105188</v>
      </c>
      <c r="N69">
        <v>35.980808461277455</v>
      </c>
      <c r="O69">
        <v>0</v>
      </c>
      <c r="P69">
        <v>35.565851448191751</v>
      </c>
      <c r="Q69">
        <v>4.3528045682119361</v>
      </c>
      <c r="R69">
        <v>9.0035142164377078</v>
      </c>
      <c r="S69">
        <v>5.4696264782320689</v>
      </c>
      <c r="T69">
        <v>0</v>
      </c>
      <c r="U69">
        <v>21.38370613693445</v>
      </c>
      <c r="V69">
        <v>5.5635414708373228</v>
      </c>
      <c r="W69">
        <v>10.737352427844272</v>
      </c>
      <c r="X69">
        <v>45.489080603429422</v>
      </c>
      <c r="Y69">
        <v>0</v>
      </c>
      <c r="Z69">
        <v>2.0209881673972028</v>
      </c>
      <c r="AA69">
        <v>8.6647713041118752</v>
      </c>
      <c r="AB69">
        <v>0</v>
      </c>
      <c r="AC69">
        <v>0</v>
      </c>
      <c r="AD69">
        <v>0</v>
      </c>
      <c r="AE69">
        <v>0</v>
      </c>
      <c r="AF69">
        <v>2.5154907238572317</v>
      </c>
      <c r="AG69">
        <v>12.807077620538509</v>
      </c>
      <c r="AH69">
        <v>0</v>
      </c>
      <c r="AI69">
        <v>0</v>
      </c>
      <c r="AJ69">
        <v>0</v>
      </c>
      <c r="AK69">
        <v>7.9224171790857847</v>
      </c>
      <c r="AL69">
        <v>0</v>
      </c>
      <c r="AM69">
        <v>4.9282659016906702</v>
      </c>
      <c r="AN69">
        <v>0.87214711991233562</v>
      </c>
      <c r="AO69">
        <v>0</v>
      </c>
      <c r="AP69">
        <v>0.86904509956167819</v>
      </c>
      <c r="AQ69">
        <v>17.755897345021914</v>
      </c>
      <c r="AR69">
        <v>11.57493515925694</v>
      </c>
      <c r="AS69">
        <v>9.7482193988728856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28.31280443261851</v>
      </c>
      <c r="BB69">
        <f t="shared" si="1"/>
        <v>649.02701452954727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9.3928075244459226</v>
      </c>
      <c r="L70">
        <v>388.30540912095449</v>
      </c>
      <c r="M70">
        <v>26.406044019105188</v>
      </c>
      <c r="N70">
        <v>35.980808461277455</v>
      </c>
      <c r="O70">
        <v>0</v>
      </c>
      <c r="P70">
        <v>35.565851448191751</v>
      </c>
      <c r="Q70">
        <v>4.3528045682119361</v>
      </c>
      <c r="R70">
        <v>9.0035142164377078</v>
      </c>
      <c r="S70">
        <v>5.4696264782320689</v>
      </c>
      <c r="T70">
        <v>0</v>
      </c>
      <c r="U70">
        <v>21.38370613693445</v>
      </c>
      <c r="V70">
        <v>5.5635414708373228</v>
      </c>
      <c r="W70">
        <v>10.737352427844272</v>
      </c>
      <c r="X70">
        <v>45.489080603429422</v>
      </c>
      <c r="Y70">
        <v>0</v>
      </c>
      <c r="Z70">
        <v>4.0419763347944055</v>
      </c>
      <c r="AA70">
        <v>8.6647713041118752</v>
      </c>
      <c r="AB70">
        <v>1.0410918018159048</v>
      </c>
      <c r="AC70">
        <v>0</v>
      </c>
      <c r="AD70">
        <v>2.8441603005635563</v>
      </c>
      <c r="AE70">
        <v>0</v>
      </c>
      <c r="AF70">
        <v>2.5154907238572317</v>
      </c>
      <c r="AG70">
        <v>12.807077620538509</v>
      </c>
      <c r="AH70">
        <v>5.9017967929451052</v>
      </c>
      <c r="AI70">
        <v>0</v>
      </c>
      <c r="AJ70">
        <v>0</v>
      </c>
      <c r="AK70">
        <v>7.9224171790857847</v>
      </c>
      <c r="AL70">
        <v>0</v>
      </c>
      <c r="AM70">
        <v>4.9282659016906702</v>
      </c>
      <c r="AN70">
        <v>0.87214711991233562</v>
      </c>
      <c r="AO70">
        <v>0</v>
      </c>
      <c r="AP70">
        <v>0.86904509956167819</v>
      </c>
      <c r="AQ70">
        <v>17.755897345021914</v>
      </c>
      <c r="AR70">
        <v>11.57493515925694</v>
      </c>
      <c r="AS70">
        <v>9.7482193988728856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28.805961651721486</v>
      </c>
      <c r="BB70">
        <f t="shared" si="1"/>
        <v>660.33187690620935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9.3929150621699247</v>
      </c>
      <c r="L71">
        <v>388.30540912095449</v>
      </c>
      <c r="M71">
        <v>26.406044019105188</v>
      </c>
      <c r="N71">
        <v>35.980808461277455</v>
      </c>
      <c r="O71">
        <v>0</v>
      </c>
      <c r="P71">
        <v>35.565851448191751</v>
      </c>
      <c r="Q71">
        <v>4.3528045682119361</v>
      </c>
      <c r="R71">
        <v>9.0035142164377078</v>
      </c>
      <c r="S71">
        <v>5.4696264782320689</v>
      </c>
      <c r="T71">
        <v>0</v>
      </c>
      <c r="U71">
        <v>21.38370613693445</v>
      </c>
      <c r="V71">
        <v>5.5635414708373228</v>
      </c>
      <c r="W71">
        <v>10.737352427844272</v>
      </c>
      <c r="X71">
        <v>45.489080603429422</v>
      </c>
      <c r="Y71">
        <v>0</v>
      </c>
      <c r="Z71">
        <v>4.0419763347944055</v>
      </c>
      <c r="AA71">
        <v>8.6647713041118752</v>
      </c>
      <c r="AB71">
        <v>4.0810797260488423</v>
      </c>
      <c r="AC71">
        <v>3.0215994725527029</v>
      </c>
      <c r="AD71">
        <v>2.8441603005635563</v>
      </c>
      <c r="AE71">
        <v>0</v>
      </c>
      <c r="AF71">
        <v>5.0309811342099771</v>
      </c>
      <c r="AG71">
        <v>12.807077620538509</v>
      </c>
      <c r="AH71">
        <v>13.279042940930911</v>
      </c>
      <c r="AI71">
        <v>0</v>
      </c>
      <c r="AJ71">
        <v>0</v>
      </c>
      <c r="AK71">
        <v>7.9224171790857847</v>
      </c>
      <c r="AL71">
        <v>0</v>
      </c>
      <c r="AM71">
        <v>4.9282659016906702</v>
      </c>
      <c r="AN71">
        <v>0.87214711991233562</v>
      </c>
      <c r="AO71">
        <v>0</v>
      </c>
      <c r="AP71">
        <v>0.86904509956167819</v>
      </c>
      <c r="AQ71">
        <v>17.755897345021914</v>
      </c>
      <c r="AR71">
        <v>11.57493515925694</v>
      </c>
      <c r="AS71">
        <v>9.7482193988728856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29.472856888122539</v>
      </c>
      <c r="BB71">
        <f t="shared" si="1"/>
        <v>675.61941316265643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9.3929150621699247</v>
      </c>
      <c r="L72">
        <v>388.30540912095449</v>
      </c>
      <c r="M72">
        <v>26.406044019105188</v>
      </c>
      <c r="N72">
        <v>35.980808461277455</v>
      </c>
      <c r="O72">
        <v>0</v>
      </c>
      <c r="P72">
        <v>35.565851448191751</v>
      </c>
      <c r="Q72">
        <v>4.3528045682119361</v>
      </c>
      <c r="R72">
        <v>9.0035142164377078</v>
      </c>
      <c r="S72">
        <v>5.4696264782320689</v>
      </c>
      <c r="T72">
        <v>0</v>
      </c>
      <c r="U72">
        <v>21.38370613693445</v>
      </c>
      <c r="V72">
        <v>5.5635414708373228</v>
      </c>
      <c r="W72">
        <v>10.737352427844272</v>
      </c>
      <c r="X72">
        <v>45.489080603429422</v>
      </c>
      <c r="Y72">
        <v>0</v>
      </c>
      <c r="Z72">
        <v>4.0419763347944055</v>
      </c>
      <c r="AA72">
        <v>8.6647713041118752</v>
      </c>
      <c r="AB72">
        <v>8.2287895616781466</v>
      </c>
      <c r="AC72">
        <v>6.0491630315174287</v>
      </c>
      <c r="AD72">
        <v>5.6883206011271126</v>
      </c>
      <c r="AE72">
        <v>0</v>
      </c>
      <c r="AF72">
        <v>7.6691787685243158</v>
      </c>
      <c r="AG72">
        <v>12.807077620538509</v>
      </c>
      <c r="AH72">
        <v>23.607187171780421</v>
      </c>
      <c r="AI72">
        <v>0</v>
      </c>
      <c r="AJ72">
        <v>0</v>
      </c>
      <c r="AK72">
        <v>7.9224171790857847</v>
      </c>
      <c r="AL72">
        <v>0</v>
      </c>
      <c r="AM72">
        <v>4.9282659016906702</v>
      </c>
      <c r="AN72">
        <v>0.87214711991233562</v>
      </c>
      <c r="AO72">
        <v>0</v>
      </c>
      <c r="AP72">
        <v>0.86904509956167819</v>
      </c>
      <c r="AQ72">
        <v>17.755897345021914</v>
      </c>
      <c r="AR72">
        <v>11.57493515925694</v>
      </c>
      <c r="AS72">
        <v>9.7482193988728856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30.433662306543976</v>
      </c>
      <c r="BB72">
        <f t="shared" si="1"/>
        <v>697.64438330455641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9.3929150621699247</v>
      </c>
      <c r="L73">
        <v>388.30540912095449</v>
      </c>
      <c r="M73">
        <v>26.406044019105188</v>
      </c>
      <c r="N73">
        <v>35.980808461277455</v>
      </c>
      <c r="O73">
        <v>0</v>
      </c>
      <c r="P73">
        <v>35.565851448191751</v>
      </c>
      <c r="Q73">
        <v>4.3528045682119361</v>
      </c>
      <c r="R73">
        <v>9.0035142164377078</v>
      </c>
      <c r="S73">
        <v>5.4696264782320689</v>
      </c>
      <c r="T73">
        <v>0</v>
      </c>
      <c r="U73">
        <v>21.38370613693445</v>
      </c>
      <c r="V73">
        <v>5.5635414708373228</v>
      </c>
      <c r="W73">
        <v>10.737352427844272</v>
      </c>
      <c r="X73">
        <v>45.489080603429422</v>
      </c>
      <c r="Y73">
        <v>0</v>
      </c>
      <c r="Z73">
        <v>4.0419763347944055</v>
      </c>
      <c r="AA73">
        <v>8.6647713041118752</v>
      </c>
      <c r="AB73">
        <v>12.343184342517219</v>
      </c>
      <c r="AC73">
        <v>6.0491630315174287</v>
      </c>
      <c r="AD73">
        <v>8.5324809016906702</v>
      </c>
      <c r="AE73">
        <v>0</v>
      </c>
      <c r="AF73">
        <v>8.2827130073053628</v>
      </c>
      <c r="AG73">
        <v>12.807077620538509</v>
      </c>
      <c r="AH73">
        <v>31.692648658943853</v>
      </c>
      <c r="AI73">
        <v>0</v>
      </c>
      <c r="AJ73">
        <v>0</v>
      </c>
      <c r="AK73">
        <v>7.9224171790857847</v>
      </c>
      <c r="AL73">
        <v>0</v>
      </c>
      <c r="AM73">
        <v>4.9282659016906702</v>
      </c>
      <c r="AN73">
        <v>0.87214711991233562</v>
      </c>
      <c r="AO73">
        <v>0</v>
      </c>
      <c r="AP73">
        <v>0.86904509956167819</v>
      </c>
      <c r="AQ73">
        <v>17.755897345021914</v>
      </c>
      <c r="AR73">
        <v>11.57493515925694</v>
      </c>
      <c r="AS73">
        <v>9.7482193988728856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31.088147930291083</v>
      </c>
      <c r="BB73">
        <f t="shared" si="1"/>
        <v>712.64744848815656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9.3929150621699247</v>
      </c>
      <c r="L74">
        <v>388.30540912095449</v>
      </c>
      <c r="M74">
        <v>26.406044019105188</v>
      </c>
      <c r="N74">
        <v>35.980808461277455</v>
      </c>
      <c r="O74">
        <v>0</v>
      </c>
      <c r="P74">
        <v>35.565851448191751</v>
      </c>
      <c r="Q74">
        <v>4.3528045682119361</v>
      </c>
      <c r="R74">
        <v>9.0035142164377078</v>
      </c>
      <c r="S74">
        <v>5.4696264782320689</v>
      </c>
      <c r="T74">
        <v>0</v>
      </c>
      <c r="U74">
        <v>21.38370613693445</v>
      </c>
      <c r="V74">
        <v>5.5635414708373228</v>
      </c>
      <c r="W74">
        <v>10.737352427844272</v>
      </c>
      <c r="X74">
        <v>45.489080603429422</v>
      </c>
      <c r="Y74">
        <v>0</v>
      </c>
      <c r="Z74">
        <v>4.0419763347944055</v>
      </c>
      <c r="AA74">
        <v>8.6647713041118752</v>
      </c>
      <c r="AB74">
        <v>12.343184342517219</v>
      </c>
      <c r="AC74">
        <v>6.0491630315174287</v>
      </c>
      <c r="AD74">
        <v>8.5324809016906702</v>
      </c>
      <c r="AE74">
        <v>0</v>
      </c>
      <c r="AF74">
        <v>8.2827130073053628</v>
      </c>
      <c r="AG74">
        <v>12.807077620538509</v>
      </c>
      <c r="AH74">
        <v>36.443595055312045</v>
      </c>
      <c r="AI74">
        <v>0</v>
      </c>
      <c r="AJ74">
        <v>0</v>
      </c>
      <c r="AK74">
        <v>7.9224171790857847</v>
      </c>
      <c r="AL74">
        <v>0</v>
      </c>
      <c r="AM74">
        <v>4.9282659016906702</v>
      </c>
      <c r="AN74">
        <v>0.87214711991233562</v>
      </c>
      <c r="AO74">
        <v>0</v>
      </c>
      <c r="AP74">
        <v>0.86904509956167819</v>
      </c>
      <c r="AQ74">
        <v>17.755897345021914</v>
      </c>
      <c r="AR74">
        <v>11.57493515925694</v>
      </c>
      <c r="AS74">
        <v>9.7482193988728856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31.28673748965927</v>
      </c>
      <c r="BB74">
        <f t="shared" si="1"/>
        <v>717.19980532515649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9.3929150621699247</v>
      </c>
      <c r="L75">
        <v>388.30540912095449</v>
      </c>
      <c r="M75">
        <v>26.406044019105188</v>
      </c>
      <c r="N75">
        <v>35.980808461277455</v>
      </c>
      <c r="O75">
        <v>0</v>
      </c>
      <c r="P75">
        <v>35.565851448191751</v>
      </c>
      <c r="Q75">
        <v>4.3528045682119361</v>
      </c>
      <c r="R75">
        <v>9.0035142164377078</v>
      </c>
      <c r="S75">
        <v>5.4696264782320689</v>
      </c>
      <c r="T75">
        <v>0</v>
      </c>
      <c r="U75">
        <v>21.38370613693445</v>
      </c>
      <c r="V75">
        <v>5.5635414708373228</v>
      </c>
      <c r="W75">
        <v>10.737352427844272</v>
      </c>
      <c r="X75">
        <v>45.489080603429422</v>
      </c>
      <c r="Y75">
        <v>0</v>
      </c>
      <c r="Z75">
        <v>4.0419763347944055</v>
      </c>
      <c r="AA75">
        <v>8.6647713041118752</v>
      </c>
      <c r="AB75">
        <v>12.343184342517219</v>
      </c>
      <c r="AC75">
        <v>6.0491630315174287</v>
      </c>
      <c r="AD75">
        <v>8.5324809016906702</v>
      </c>
      <c r="AE75">
        <v>0</v>
      </c>
      <c r="AF75">
        <v>8.2827130073053628</v>
      </c>
      <c r="AG75">
        <v>12.807077620538509</v>
      </c>
      <c r="AH75">
        <v>36.443595055312045</v>
      </c>
      <c r="AI75">
        <v>0</v>
      </c>
      <c r="AJ75">
        <v>0</v>
      </c>
      <c r="AK75">
        <v>7.9224171790857847</v>
      </c>
      <c r="AL75">
        <v>0</v>
      </c>
      <c r="AM75">
        <v>4.9282659016906702</v>
      </c>
      <c r="AN75">
        <v>0.87214711991233562</v>
      </c>
      <c r="AO75">
        <v>0</v>
      </c>
      <c r="AP75">
        <v>0.86904509956167819</v>
      </c>
      <c r="AQ75">
        <v>17.755897345021914</v>
      </c>
      <c r="AR75">
        <v>11.57493515925694</v>
      </c>
      <c r="AS75">
        <v>9.7482193988728856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31.28673748965927</v>
      </c>
      <c r="BB75">
        <f t="shared" si="1"/>
        <v>717.19980532515649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9.3929150621699247</v>
      </c>
      <c r="L76">
        <v>388.30540912095449</v>
      </c>
      <c r="M76">
        <v>26.406044019105188</v>
      </c>
      <c r="N76">
        <v>35.980808461277455</v>
      </c>
      <c r="O76">
        <v>0</v>
      </c>
      <c r="P76">
        <v>35.565851448191751</v>
      </c>
      <c r="Q76">
        <v>4.3528045682119361</v>
      </c>
      <c r="R76">
        <v>9.0035142164377078</v>
      </c>
      <c r="S76">
        <v>5.4696264782320689</v>
      </c>
      <c r="T76">
        <v>0</v>
      </c>
      <c r="U76">
        <v>21.38370613693445</v>
      </c>
      <c r="V76">
        <v>5.5635414708373228</v>
      </c>
      <c r="W76">
        <v>10.737352427844272</v>
      </c>
      <c r="X76">
        <v>45.489080603429422</v>
      </c>
      <c r="Y76">
        <v>0</v>
      </c>
      <c r="Z76">
        <v>4.0419763347944055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8.2827130073053628</v>
      </c>
      <c r="AG76">
        <v>12.807077620538509</v>
      </c>
      <c r="AH76">
        <v>36.443595055312045</v>
      </c>
      <c r="AI76">
        <v>0</v>
      </c>
      <c r="AJ76">
        <v>0</v>
      </c>
      <c r="AK76">
        <v>7.9224171790857847</v>
      </c>
      <c r="AL76">
        <v>0</v>
      </c>
      <c r="AM76">
        <v>4.9282659016906702</v>
      </c>
      <c r="AN76">
        <v>0.87214711991233562</v>
      </c>
      <c r="AO76">
        <v>0</v>
      </c>
      <c r="AP76">
        <v>0.86904509956167819</v>
      </c>
      <c r="AQ76">
        <v>17.755897345021914</v>
      </c>
      <c r="AR76">
        <v>11.57493515925694</v>
      </c>
      <c r="AS76">
        <v>9.7482193988728856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31.28673748965927</v>
      </c>
      <c r="BB76">
        <f t="shared" si="1"/>
        <v>717.19980532515649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9.3929150621699247</v>
      </c>
      <c r="L77">
        <v>388.30540912095449</v>
      </c>
      <c r="M77">
        <v>26.406044019105188</v>
      </c>
      <c r="N77">
        <v>35.980808461277455</v>
      </c>
      <c r="O77">
        <v>0</v>
      </c>
      <c r="P77">
        <v>35.565851448191751</v>
      </c>
      <c r="Q77">
        <v>4.3528045682119361</v>
      </c>
      <c r="R77">
        <v>9.0035142164377078</v>
      </c>
      <c r="S77">
        <v>5.4696264782320689</v>
      </c>
      <c r="T77">
        <v>0</v>
      </c>
      <c r="U77">
        <v>21.38370613693445</v>
      </c>
      <c r="V77">
        <v>5.5635414708373228</v>
      </c>
      <c r="W77">
        <v>10.737352427844272</v>
      </c>
      <c r="X77">
        <v>45.489080603429422</v>
      </c>
      <c r="Y77">
        <v>0</v>
      </c>
      <c r="Z77">
        <v>4.0419763347944055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8.2827130073053628</v>
      </c>
      <c r="AG77">
        <v>12.807077620538509</v>
      </c>
      <c r="AH77">
        <v>36.443595055312045</v>
      </c>
      <c r="AI77">
        <v>0</v>
      </c>
      <c r="AJ77">
        <v>0</v>
      </c>
      <c r="AK77">
        <v>7.9224171790857847</v>
      </c>
      <c r="AL77">
        <v>0</v>
      </c>
      <c r="AM77">
        <v>4.9282659016906702</v>
      </c>
      <c r="AN77">
        <v>0.87214711991233562</v>
      </c>
      <c r="AO77">
        <v>0</v>
      </c>
      <c r="AP77">
        <v>1.5800821156334794</v>
      </c>
      <c r="AQ77">
        <v>17.755897345021914</v>
      </c>
      <c r="AR77">
        <v>11.57493515925694</v>
      </c>
      <c r="AS77">
        <v>9.7482193988728856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31.316458836931073</v>
      </c>
      <c r="BB77">
        <f t="shared" si="1"/>
        <v>717.88112099395642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9.3929150621699247</v>
      </c>
      <c r="L78">
        <v>388.30540912095449</v>
      </c>
      <c r="M78">
        <v>26.406044019105188</v>
      </c>
      <c r="N78">
        <v>35.980808461277455</v>
      </c>
      <c r="O78">
        <v>0</v>
      </c>
      <c r="P78">
        <v>35.565851448191751</v>
      </c>
      <c r="Q78">
        <v>4.3528045682119361</v>
      </c>
      <c r="R78">
        <v>9.0035142164377078</v>
      </c>
      <c r="S78">
        <v>5.4696264782320689</v>
      </c>
      <c r="T78">
        <v>0</v>
      </c>
      <c r="U78">
        <v>21.38370613693445</v>
      </c>
      <c r="V78">
        <v>5.5635414708373228</v>
      </c>
      <c r="W78">
        <v>10.737352427844272</v>
      </c>
      <c r="X78">
        <v>45.489080603429422</v>
      </c>
      <c r="Y78">
        <v>0</v>
      </c>
      <c r="Z78">
        <v>4.0419763347944055</v>
      </c>
      <c r="AA78">
        <v>8.6647713041118752</v>
      </c>
      <c r="AB78">
        <v>12.343184342517219</v>
      </c>
      <c r="AC78">
        <v>6.0491630315174287</v>
      </c>
      <c r="AD78">
        <v>8.5324809016906702</v>
      </c>
      <c r="AE78">
        <v>0</v>
      </c>
      <c r="AF78">
        <v>8.2827130073053628</v>
      </c>
      <c r="AG78">
        <v>12.807077620538509</v>
      </c>
      <c r="AH78">
        <v>29.508983964725527</v>
      </c>
      <c r="AI78">
        <v>0</v>
      </c>
      <c r="AJ78">
        <v>0</v>
      </c>
      <c r="AK78">
        <v>7.9224171790857847</v>
      </c>
      <c r="AL78">
        <v>0</v>
      </c>
      <c r="AM78">
        <v>4.9282659016906702</v>
      </c>
      <c r="AN78">
        <v>0.87214711991233562</v>
      </c>
      <c r="AO78">
        <v>0</v>
      </c>
      <c r="AP78">
        <v>1.5800821156334794</v>
      </c>
      <c r="AQ78">
        <v>17.755897345021914</v>
      </c>
      <c r="AR78">
        <v>11.57493515925694</v>
      </c>
      <c r="AS78">
        <v>9.7482193988728856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31.026592093344558</v>
      </c>
      <c r="BB78">
        <f t="shared" si="1"/>
        <v>711.23637664695639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9.3929150621699247</v>
      </c>
      <c r="L79">
        <v>388.30540912095449</v>
      </c>
      <c r="M79">
        <v>26.406044019105188</v>
      </c>
      <c r="N79">
        <v>35.980808461277455</v>
      </c>
      <c r="O79">
        <v>0</v>
      </c>
      <c r="P79">
        <v>35.565851448191751</v>
      </c>
      <c r="Q79">
        <v>4.3528045682119361</v>
      </c>
      <c r="R79">
        <v>9.0035142164377078</v>
      </c>
      <c r="S79">
        <v>5.4696264782320689</v>
      </c>
      <c r="T79">
        <v>0</v>
      </c>
      <c r="U79">
        <v>21.38370613693445</v>
      </c>
      <c r="V79">
        <v>5.5635414708373228</v>
      </c>
      <c r="W79">
        <v>10.737352427844272</v>
      </c>
      <c r="X79">
        <v>45.489080603429422</v>
      </c>
      <c r="Y79">
        <v>0</v>
      </c>
      <c r="Z79">
        <v>4.0419763347944055</v>
      </c>
      <c r="AA79">
        <v>8.6647713041118752</v>
      </c>
      <c r="AB79">
        <v>8.2287895616781466</v>
      </c>
      <c r="AC79">
        <v>6.0491630315174287</v>
      </c>
      <c r="AD79">
        <v>5.6883206011271126</v>
      </c>
      <c r="AE79">
        <v>0</v>
      </c>
      <c r="AF79">
        <v>7.6691787685243158</v>
      </c>
      <c r="AG79">
        <v>12.807077620538509</v>
      </c>
      <c r="AH79">
        <v>29.154876295136713</v>
      </c>
      <c r="AI79">
        <v>0</v>
      </c>
      <c r="AJ79">
        <v>0</v>
      </c>
      <c r="AK79">
        <v>7.9224171790857847</v>
      </c>
      <c r="AL79">
        <v>0</v>
      </c>
      <c r="AM79">
        <v>4.9282659016906702</v>
      </c>
      <c r="AN79">
        <v>0.87214711991233562</v>
      </c>
      <c r="AO79">
        <v>0</v>
      </c>
      <c r="AP79">
        <v>1.5800821156334794</v>
      </c>
      <c r="AQ79">
        <v>12.330484267376328</v>
      </c>
      <c r="AR79">
        <v>11.57493515925694</v>
      </c>
      <c r="AS79">
        <v>9.8361610477979529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30.47217075345155</v>
      </c>
      <c r="BB79">
        <f t="shared" si="1"/>
        <v>698.52712956835626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9.3929150621699247</v>
      </c>
      <c r="L80">
        <v>388.30540912095449</v>
      </c>
      <c r="M80">
        <v>26.406044019105188</v>
      </c>
      <c r="N80">
        <v>35.980808461277455</v>
      </c>
      <c r="O80">
        <v>0</v>
      </c>
      <c r="P80">
        <v>35.565851448191751</v>
      </c>
      <c r="Q80">
        <v>4.3528045682119361</v>
      </c>
      <c r="R80">
        <v>9.0035142164377078</v>
      </c>
      <c r="S80">
        <v>5.4696264782320689</v>
      </c>
      <c r="T80">
        <v>0</v>
      </c>
      <c r="U80">
        <v>21.38370613693445</v>
      </c>
      <c r="V80">
        <v>5.5635414708373228</v>
      </c>
      <c r="W80">
        <v>10.737352427844272</v>
      </c>
      <c r="X80">
        <v>45.489080603429422</v>
      </c>
      <c r="Y80">
        <v>0</v>
      </c>
      <c r="Z80">
        <v>4.0419763347944055</v>
      </c>
      <c r="AA80">
        <v>8.6647713041118752</v>
      </c>
      <c r="AB80">
        <v>8.2287895616781466</v>
      </c>
      <c r="AC80">
        <v>6.0491630315174287</v>
      </c>
      <c r="AD80">
        <v>5.6883206011271126</v>
      </c>
      <c r="AE80">
        <v>0</v>
      </c>
      <c r="AF80">
        <v>7.6691787685243158</v>
      </c>
      <c r="AG80">
        <v>12.807077620538509</v>
      </c>
      <c r="AH80">
        <v>21.866157221352537</v>
      </c>
      <c r="AI80">
        <v>0</v>
      </c>
      <c r="AJ80">
        <v>0</v>
      </c>
      <c r="AK80">
        <v>7.9224171790857847</v>
      </c>
      <c r="AL80">
        <v>0</v>
      </c>
      <c r="AM80">
        <v>4.9282659016906702</v>
      </c>
      <c r="AN80">
        <v>0.87214711991233562</v>
      </c>
      <c r="AO80">
        <v>0</v>
      </c>
      <c r="AP80">
        <v>1.5800821156334794</v>
      </c>
      <c r="AQ80">
        <v>7.8915099311208508</v>
      </c>
      <c r="AR80">
        <v>11.57493515925694</v>
      </c>
      <c r="AS80">
        <v>9.8361610477979529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29.981953168911893</v>
      </c>
      <c r="BB80">
        <f t="shared" si="1"/>
        <v>687.28965374285633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9.3929150621699247</v>
      </c>
      <c r="L81">
        <v>388.30540912095449</v>
      </c>
      <c r="M81">
        <v>26.406044019105188</v>
      </c>
      <c r="N81">
        <v>35.980808461277455</v>
      </c>
      <c r="O81">
        <v>0</v>
      </c>
      <c r="P81">
        <v>35.565851448191751</v>
      </c>
      <c r="Q81">
        <v>4.3528045682119361</v>
      </c>
      <c r="R81">
        <v>9.0035142164377078</v>
      </c>
      <c r="S81">
        <v>5.4696264782320689</v>
      </c>
      <c r="T81">
        <v>0</v>
      </c>
      <c r="U81">
        <v>21.38370613693445</v>
      </c>
      <c r="V81">
        <v>5.5635414708373228</v>
      </c>
      <c r="W81">
        <v>10.737352427844272</v>
      </c>
      <c r="X81">
        <v>45.489080603429422</v>
      </c>
      <c r="Y81">
        <v>0</v>
      </c>
      <c r="Z81">
        <v>4.0419763347944055</v>
      </c>
      <c r="AA81">
        <v>8.6647713041118752</v>
      </c>
      <c r="AB81">
        <v>4.0810797260488423</v>
      </c>
      <c r="AC81">
        <v>6.0491630315174287</v>
      </c>
      <c r="AD81">
        <v>2.8441603005635563</v>
      </c>
      <c r="AE81">
        <v>0</v>
      </c>
      <c r="AF81">
        <v>7.6691787685243158</v>
      </c>
      <c r="AG81">
        <v>12.807077620538509</v>
      </c>
      <c r="AH81">
        <v>12.39377313974118</v>
      </c>
      <c r="AI81">
        <v>0</v>
      </c>
      <c r="AJ81">
        <v>0</v>
      </c>
      <c r="AK81">
        <v>7.9224171790857847</v>
      </c>
      <c r="AL81">
        <v>0</v>
      </c>
      <c r="AM81">
        <v>4.9282659016906702</v>
      </c>
      <c r="AN81">
        <v>0.87214711991233562</v>
      </c>
      <c r="AO81">
        <v>0</v>
      </c>
      <c r="AP81">
        <v>1.5800821156334794</v>
      </c>
      <c r="AQ81">
        <v>3.9457549655604254</v>
      </c>
      <c r="AR81">
        <v>11.57493515925694</v>
      </c>
      <c r="AS81">
        <v>9.8361610477979529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29.128814785047254</v>
      </c>
      <c r="BB81">
        <f t="shared" si="1"/>
        <v>667.73278294335648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9.3929150621699247</v>
      </c>
      <c r="L82">
        <v>388.30540912095449</v>
      </c>
      <c r="M82">
        <v>26.406044019105188</v>
      </c>
      <c r="N82">
        <v>35.980808461277455</v>
      </c>
      <c r="O82">
        <v>0</v>
      </c>
      <c r="P82">
        <v>35.565851448191751</v>
      </c>
      <c r="Q82">
        <v>4.3528045682119361</v>
      </c>
      <c r="R82">
        <v>9.0035142164377078</v>
      </c>
      <c r="S82">
        <v>5.4696264782320689</v>
      </c>
      <c r="T82">
        <v>0</v>
      </c>
      <c r="U82">
        <v>21.38370613693445</v>
      </c>
      <c r="V82">
        <v>5.5635414708373228</v>
      </c>
      <c r="W82">
        <v>10.737352427844272</v>
      </c>
      <c r="X82">
        <v>45.489080603429422</v>
      </c>
      <c r="Y82">
        <v>0</v>
      </c>
      <c r="Z82">
        <v>4.0419763347944055</v>
      </c>
      <c r="AA82">
        <v>8.6647713041118752</v>
      </c>
      <c r="AB82">
        <v>4.0810797260488423</v>
      </c>
      <c r="AC82">
        <v>6.0491630315174287</v>
      </c>
      <c r="AD82">
        <v>0</v>
      </c>
      <c r="AE82">
        <v>0</v>
      </c>
      <c r="AF82">
        <v>7.6691787685243158</v>
      </c>
      <c r="AG82">
        <v>12.807077620538509</v>
      </c>
      <c r="AH82">
        <v>6.4919763467960756</v>
      </c>
      <c r="AI82">
        <v>0</v>
      </c>
      <c r="AJ82">
        <v>0</v>
      </c>
      <c r="AK82">
        <v>7.9224171790857847</v>
      </c>
      <c r="AL82">
        <v>0</v>
      </c>
      <c r="AM82">
        <v>4.9282659016906702</v>
      </c>
      <c r="AN82">
        <v>0.87214711991233562</v>
      </c>
      <c r="AO82">
        <v>0</v>
      </c>
      <c r="AP82">
        <v>1.5800821156334794</v>
      </c>
      <c r="AQ82">
        <v>3.9457549655604254</v>
      </c>
      <c r="AR82">
        <v>11.57493515925694</v>
      </c>
      <c r="AS82">
        <v>9.8361610477979529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28.763233778538591</v>
      </c>
      <c r="BB82">
        <f t="shared" si="1"/>
        <v>659.35240685635642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9.3929150621699247</v>
      </c>
      <c r="L83">
        <v>388.30540912095449</v>
      </c>
      <c r="M83">
        <v>26.406044019105188</v>
      </c>
      <c r="N83">
        <v>35.980808461277455</v>
      </c>
      <c r="O83">
        <v>0</v>
      </c>
      <c r="P83">
        <v>35.565851448191751</v>
      </c>
      <c r="Q83">
        <v>4.3528045682119361</v>
      </c>
      <c r="R83">
        <v>9.0035142164377078</v>
      </c>
      <c r="S83">
        <v>5.4696264782320689</v>
      </c>
      <c r="T83">
        <v>0</v>
      </c>
      <c r="U83">
        <v>20.349735576236956</v>
      </c>
      <c r="V83">
        <v>5.5635414708373228</v>
      </c>
      <c r="W83">
        <v>10.737352427844272</v>
      </c>
      <c r="X83">
        <v>45.489080603429422</v>
      </c>
      <c r="Y83">
        <v>0</v>
      </c>
      <c r="Z83">
        <v>4.0419763347944055</v>
      </c>
      <c r="AA83">
        <v>8.6647713041118752</v>
      </c>
      <c r="AB83">
        <v>4.0810797260488423</v>
      </c>
      <c r="AC83">
        <v>6.0491630315174287</v>
      </c>
      <c r="AD83">
        <v>0</v>
      </c>
      <c r="AE83">
        <v>0</v>
      </c>
      <c r="AF83">
        <v>7.6691787685243158</v>
      </c>
      <c r="AG83">
        <v>12.807077620538509</v>
      </c>
      <c r="AH83">
        <v>0</v>
      </c>
      <c r="AI83">
        <v>0</v>
      </c>
      <c r="AJ83">
        <v>0</v>
      </c>
      <c r="AK83">
        <v>7.9224171790857847</v>
      </c>
      <c r="AL83">
        <v>0</v>
      </c>
      <c r="AM83">
        <v>4.9282659016906702</v>
      </c>
      <c r="AN83">
        <v>0.87214711991233562</v>
      </c>
      <c r="AO83">
        <v>0</v>
      </c>
      <c r="AP83">
        <v>0.86904509956167819</v>
      </c>
      <c r="AQ83">
        <v>0</v>
      </c>
      <c r="AR83">
        <v>11.57493515925694</v>
      </c>
      <c r="AS83">
        <v>9.8361610477979529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28.253995292973137</v>
      </c>
      <c r="BB83">
        <f t="shared" si="1"/>
        <v>647.67890645279613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9.3929150621699247</v>
      </c>
      <c r="L84">
        <v>388.30540912095449</v>
      </c>
      <c r="M84">
        <v>26.406044019105188</v>
      </c>
      <c r="N84">
        <v>35.980808461277455</v>
      </c>
      <c r="O84">
        <v>0</v>
      </c>
      <c r="P84">
        <v>35.565851448191751</v>
      </c>
      <c r="Q84">
        <v>4.3528045682119361</v>
      </c>
      <c r="R84">
        <v>9.0035142164377078</v>
      </c>
      <c r="S84">
        <v>5.4696264782320689</v>
      </c>
      <c r="T84">
        <v>0</v>
      </c>
      <c r="U84">
        <v>19.318685893225204</v>
      </c>
      <c r="V84">
        <v>5.5635414708373228</v>
      </c>
      <c r="W84">
        <v>10.737352427844272</v>
      </c>
      <c r="X84">
        <v>45.489080603429422</v>
      </c>
      <c r="Y84">
        <v>0</v>
      </c>
      <c r="Z84">
        <v>4.0419763347944055</v>
      </c>
      <c r="AA84">
        <v>8.6647713041118752</v>
      </c>
      <c r="AB84">
        <v>4.0810797260488423</v>
      </c>
      <c r="AC84">
        <v>3.0215994725527029</v>
      </c>
      <c r="AD84">
        <v>0</v>
      </c>
      <c r="AE84">
        <v>0</v>
      </c>
      <c r="AF84">
        <v>7.6691787685243158</v>
      </c>
      <c r="AG84">
        <v>12.807077620538509</v>
      </c>
      <c r="AH84">
        <v>0</v>
      </c>
      <c r="AI84">
        <v>0</v>
      </c>
      <c r="AJ84">
        <v>0</v>
      </c>
      <c r="AK84">
        <v>7.9224171790857847</v>
      </c>
      <c r="AL84">
        <v>0</v>
      </c>
      <c r="AM84">
        <v>4.9282659016906702</v>
      </c>
      <c r="AN84">
        <v>0.87214711991233562</v>
      </c>
      <c r="AO84">
        <v>0</v>
      </c>
      <c r="AP84">
        <v>0.86904509956167819</v>
      </c>
      <c r="AQ84">
        <v>0</v>
      </c>
      <c r="AR84">
        <v>11.57493515925694</v>
      </c>
      <c r="AS84">
        <v>9.8361610477979529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28.084345259458516</v>
      </c>
      <c r="BB84">
        <f t="shared" si="1"/>
        <v>643.78994324433427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9.3929150621699247</v>
      </c>
      <c r="L85">
        <v>388.30540912095449</v>
      </c>
      <c r="M85">
        <v>26.406044019105188</v>
      </c>
      <c r="N85">
        <v>35.980808461277455</v>
      </c>
      <c r="O85">
        <v>0</v>
      </c>
      <c r="P85">
        <v>35.565851448191751</v>
      </c>
      <c r="Q85">
        <v>4.3528045682119361</v>
      </c>
      <c r="R85">
        <v>9.0035142164377078</v>
      </c>
      <c r="S85">
        <v>5.4696264782320689</v>
      </c>
      <c r="T85">
        <v>0</v>
      </c>
      <c r="U85">
        <v>18.692894137430116</v>
      </c>
      <c r="V85">
        <v>5.5635414708373228</v>
      </c>
      <c r="W85">
        <v>10.737352427844272</v>
      </c>
      <c r="X85">
        <v>45.489080603429422</v>
      </c>
      <c r="Y85">
        <v>0</v>
      </c>
      <c r="Z85">
        <v>4.0419763347944055</v>
      </c>
      <c r="AA85">
        <v>8.6647713041118752</v>
      </c>
      <c r="AB85">
        <v>0</v>
      </c>
      <c r="AC85">
        <v>3.0215994725527029</v>
      </c>
      <c r="AD85">
        <v>0</v>
      </c>
      <c r="AE85">
        <v>0</v>
      </c>
      <c r="AF85">
        <v>7.6691787685243158</v>
      </c>
      <c r="AG85">
        <v>12.807077620538509</v>
      </c>
      <c r="AH85">
        <v>0</v>
      </c>
      <c r="AI85">
        <v>0</v>
      </c>
      <c r="AJ85">
        <v>0</v>
      </c>
      <c r="AK85">
        <v>7.9224171790857847</v>
      </c>
      <c r="AL85">
        <v>0</v>
      </c>
      <c r="AM85">
        <v>4.9282659016906702</v>
      </c>
      <c r="AN85">
        <v>0.87214711991233562</v>
      </c>
      <c r="AO85">
        <v>0</v>
      </c>
      <c r="AP85">
        <v>0.86904509956167819</v>
      </c>
      <c r="AQ85">
        <v>0</v>
      </c>
      <c r="AR85">
        <v>11.57493515925694</v>
      </c>
      <c r="AS85">
        <v>9.8361610477979529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27.887598031517442</v>
      </c>
      <c r="BB85">
        <f t="shared" si="1"/>
        <v>639.27981899043141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9.3929150621699247</v>
      </c>
      <c r="L86">
        <v>388.30540912095449</v>
      </c>
      <c r="M86">
        <v>26.406044019105188</v>
      </c>
      <c r="N86">
        <v>35.980808461277455</v>
      </c>
      <c r="O86">
        <v>0</v>
      </c>
      <c r="P86">
        <v>35.565851448191751</v>
      </c>
      <c r="Q86">
        <v>4.3528045682119361</v>
      </c>
      <c r="R86">
        <v>9.0035142164377078</v>
      </c>
      <c r="S86">
        <v>5.4696264782320689</v>
      </c>
      <c r="T86">
        <v>0</v>
      </c>
      <c r="U86">
        <v>17.219675538521816</v>
      </c>
      <c r="V86">
        <v>5.5635414708373228</v>
      </c>
      <c r="W86">
        <v>10.737352427844272</v>
      </c>
      <c r="X86">
        <v>45.489080603429422</v>
      </c>
      <c r="Y86">
        <v>0</v>
      </c>
      <c r="Z86">
        <v>4.0419763347944055</v>
      </c>
      <c r="AA86">
        <v>8.6647713041118752</v>
      </c>
      <c r="AB86">
        <v>0</v>
      </c>
      <c r="AC86">
        <v>3.0215994725527029</v>
      </c>
      <c r="AD86">
        <v>0</v>
      </c>
      <c r="AE86">
        <v>0</v>
      </c>
      <c r="AF86">
        <v>7.6691787685243158</v>
      </c>
      <c r="AG86">
        <v>12.807077620538509</v>
      </c>
      <c r="AH86">
        <v>0</v>
      </c>
      <c r="AI86">
        <v>0</v>
      </c>
      <c r="AJ86">
        <v>0</v>
      </c>
      <c r="AK86">
        <v>7.9224171790857847</v>
      </c>
      <c r="AL86">
        <v>0</v>
      </c>
      <c r="AM86">
        <v>4.9282659016906702</v>
      </c>
      <c r="AN86">
        <v>0.87214711991233562</v>
      </c>
      <c r="AO86">
        <v>0</v>
      </c>
      <c r="AP86">
        <v>0.86904509956167819</v>
      </c>
      <c r="AQ86">
        <v>0</v>
      </c>
      <c r="AR86">
        <v>11.57493515925694</v>
      </c>
      <c r="AS86">
        <v>9.8361610477979529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27.826017494083075</v>
      </c>
      <c r="BB86">
        <f t="shared" si="1"/>
        <v>637.86818092895749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9.3929150621699247</v>
      </c>
      <c r="L87">
        <v>388.30540912095449</v>
      </c>
      <c r="M87">
        <v>26.406044019105188</v>
      </c>
      <c r="N87">
        <v>35.980808461277455</v>
      </c>
      <c r="O87">
        <v>0</v>
      </c>
      <c r="P87">
        <v>35.565851448191751</v>
      </c>
      <c r="Q87">
        <v>4.3528045682119361</v>
      </c>
      <c r="R87">
        <v>9.0035142164377078</v>
      </c>
      <c r="S87">
        <v>5.4696264782320689</v>
      </c>
      <c r="T87">
        <v>0</v>
      </c>
      <c r="U87">
        <v>17.219675538521816</v>
      </c>
      <c r="V87">
        <v>5.5635414708373228</v>
      </c>
      <c r="W87">
        <v>10.737352427844272</v>
      </c>
      <c r="X87">
        <v>45.489080603429422</v>
      </c>
      <c r="Y87">
        <v>0</v>
      </c>
      <c r="Z87">
        <v>4.0419763347944055</v>
      </c>
      <c r="AA87">
        <v>8.6647713041118752</v>
      </c>
      <c r="AB87">
        <v>0</v>
      </c>
      <c r="AC87">
        <v>0</v>
      </c>
      <c r="AD87">
        <v>0</v>
      </c>
      <c r="AE87">
        <v>0</v>
      </c>
      <c r="AF87">
        <v>7.6691787685243158</v>
      </c>
      <c r="AG87">
        <v>12.807077620538509</v>
      </c>
      <c r="AH87">
        <v>0</v>
      </c>
      <c r="AI87">
        <v>0</v>
      </c>
      <c r="AJ87">
        <v>0</v>
      </c>
      <c r="AK87">
        <v>7.9224171790857847</v>
      </c>
      <c r="AL87">
        <v>0</v>
      </c>
      <c r="AM87">
        <v>4.9282659016906702</v>
      </c>
      <c r="AN87">
        <v>0.87214711991233562</v>
      </c>
      <c r="AO87">
        <v>0</v>
      </c>
      <c r="AP87">
        <v>0.86904509956167819</v>
      </c>
      <c r="AQ87">
        <v>0</v>
      </c>
      <c r="AR87">
        <v>11.57493515925694</v>
      </c>
      <c r="AS87">
        <v>9.8361610477979529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27.699714636130373</v>
      </c>
      <c r="BB87">
        <f t="shared" si="1"/>
        <v>634.97288431435754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9.3929150621699247</v>
      </c>
      <c r="L88">
        <v>388.30540912095449</v>
      </c>
      <c r="M88">
        <v>26.406044019105188</v>
      </c>
      <c r="N88">
        <v>35.980808461277455</v>
      </c>
      <c r="O88">
        <v>0</v>
      </c>
      <c r="P88">
        <v>35.565851448191751</v>
      </c>
      <c r="Q88">
        <v>4.3528045682119361</v>
      </c>
      <c r="R88">
        <v>9.0035142164377078</v>
      </c>
      <c r="S88">
        <v>5.4696264782320689</v>
      </c>
      <c r="T88">
        <v>0</v>
      </c>
      <c r="U88">
        <v>17.219675538521816</v>
      </c>
      <c r="V88">
        <v>5.5635414708373228</v>
      </c>
      <c r="W88">
        <v>10.737352427844272</v>
      </c>
      <c r="X88">
        <v>45.489080603429422</v>
      </c>
      <c r="Y88">
        <v>0</v>
      </c>
      <c r="Z88">
        <v>4.0419763347944055</v>
      </c>
      <c r="AA88">
        <v>8.6647713041118752</v>
      </c>
      <c r="AB88">
        <v>0</v>
      </c>
      <c r="AC88">
        <v>0</v>
      </c>
      <c r="AD88">
        <v>0</v>
      </c>
      <c r="AE88">
        <v>0</v>
      </c>
      <c r="AF88">
        <v>7.6691787685243158</v>
      </c>
      <c r="AG88">
        <v>12.807077620538509</v>
      </c>
      <c r="AH88">
        <v>0</v>
      </c>
      <c r="AI88">
        <v>0</v>
      </c>
      <c r="AJ88">
        <v>0</v>
      </c>
      <c r="AK88">
        <v>7.9224171790857847</v>
      </c>
      <c r="AL88">
        <v>0</v>
      </c>
      <c r="AM88">
        <v>4.9282659016906702</v>
      </c>
      <c r="AN88">
        <v>0.87214711991233562</v>
      </c>
      <c r="AO88">
        <v>0</v>
      </c>
      <c r="AP88">
        <v>0.86904509956167819</v>
      </c>
      <c r="AQ88">
        <v>0</v>
      </c>
      <c r="AR88">
        <v>11.57493515925694</v>
      </c>
      <c r="AS88">
        <v>9.8361610477979529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27.699714636130373</v>
      </c>
      <c r="BB88">
        <f t="shared" si="1"/>
        <v>634.97288431435754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9.3929150621699247</v>
      </c>
      <c r="L89">
        <v>388.30540912095449</v>
      </c>
      <c r="M89">
        <v>26.406044019105188</v>
      </c>
      <c r="N89">
        <v>35.980808461277455</v>
      </c>
      <c r="O89">
        <v>0</v>
      </c>
      <c r="P89">
        <v>35.565851448191751</v>
      </c>
      <c r="Q89">
        <v>4.3528045682119361</v>
      </c>
      <c r="R89">
        <v>9.0035142164377078</v>
      </c>
      <c r="S89">
        <v>5.4696264782320689</v>
      </c>
      <c r="T89">
        <v>0</v>
      </c>
      <c r="U89">
        <v>17.219675538521816</v>
      </c>
      <c r="V89">
        <v>5.5635414708373228</v>
      </c>
      <c r="W89">
        <v>10.737352427844272</v>
      </c>
      <c r="X89">
        <v>45.489080603429422</v>
      </c>
      <c r="Y89">
        <v>0</v>
      </c>
      <c r="Z89">
        <v>4.0419763347944055</v>
      </c>
      <c r="AA89">
        <v>5.4812570377791685</v>
      </c>
      <c r="AB89">
        <v>0</v>
      </c>
      <c r="AC89">
        <v>0</v>
      </c>
      <c r="AD89">
        <v>0</v>
      </c>
      <c r="AE89">
        <v>0</v>
      </c>
      <c r="AF89">
        <v>5.0309811342099771</v>
      </c>
      <c r="AG89">
        <v>12.807077620538509</v>
      </c>
      <c r="AH89">
        <v>0</v>
      </c>
      <c r="AI89">
        <v>0</v>
      </c>
      <c r="AJ89">
        <v>0</v>
      </c>
      <c r="AK89">
        <v>7.9224171790857847</v>
      </c>
      <c r="AL89">
        <v>0</v>
      </c>
      <c r="AM89">
        <v>4.9282659016906702</v>
      </c>
      <c r="AN89">
        <v>0.87214711991233562</v>
      </c>
      <c r="AO89">
        <v>0</v>
      </c>
      <c r="AP89">
        <v>0.86904509956167819</v>
      </c>
      <c r="AQ89">
        <v>0</v>
      </c>
      <c r="AR89">
        <v>11.57493515925694</v>
      </c>
      <c r="AS89">
        <v>9.8361610477979529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27.456367078683321</v>
      </c>
      <c r="BB89">
        <f t="shared" si="1"/>
        <v>629.39451997115748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9.3929150621699247</v>
      </c>
      <c r="L90">
        <v>388.30540912095449</v>
      </c>
      <c r="M90">
        <v>26.406044019105188</v>
      </c>
      <c r="N90">
        <v>35.980808461277455</v>
      </c>
      <c r="O90">
        <v>0</v>
      </c>
      <c r="P90">
        <v>35.565851448191751</v>
      </c>
      <c r="Q90">
        <v>4.3528045682119361</v>
      </c>
      <c r="R90">
        <v>9.0035142164377078</v>
      </c>
      <c r="S90">
        <v>5.4696264782320689</v>
      </c>
      <c r="T90">
        <v>0</v>
      </c>
      <c r="U90">
        <v>17.219675538521816</v>
      </c>
      <c r="V90">
        <v>5.5635414708373228</v>
      </c>
      <c r="W90">
        <v>10.737352427844272</v>
      </c>
      <c r="X90">
        <v>45.489080603429422</v>
      </c>
      <c r="Y90">
        <v>0</v>
      </c>
      <c r="Z90">
        <v>4.0419763347944055</v>
      </c>
      <c r="AA90">
        <v>5.4812570377791685</v>
      </c>
      <c r="AB90">
        <v>0</v>
      </c>
      <c r="AC90">
        <v>0</v>
      </c>
      <c r="AD90">
        <v>0</v>
      </c>
      <c r="AE90">
        <v>0</v>
      </c>
      <c r="AF90">
        <v>5.0309811342099771</v>
      </c>
      <c r="AG90">
        <v>12.807077620538509</v>
      </c>
      <c r="AH90">
        <v>0</v>
      </c>
      <c r="AI90">
        <v>0</v>
      </c>
      <c r="AJ90">
        <v>0</v>
      </c>
      <c r="AK90">
        <v>7.9224171790857847</v>
      </c>
      <c r="AL90">
        <v>0</v>
      </c>
      <c r="AM90">
        <v>4.9282659016906702</v>
      </c>
      <c r="AN90">
        <v>0.87214711991233562</v>
      </c>
      <c r="AO90">
        <v>0</v>
      </c>
      <c r="AP90">
        <v>0.86904509956167819</v>
      </c>
      <c r="AQ90">
        <v>0</v>
      </c>
      <c r="AR90">
        <v>11.57493515925694</v>
      </c>
      <c r="AS90">
        <v>9.8361610477979529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27.456367078683321</v>
      </c>
      <c r="BB90">
        <f t="shared" si="1"/>
        <v>629.39451997115748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9.3929150621699247</v>
      </c>
      <c r="L91">
        <v>388.30540912095449</v>
      </c>
      <c r="M91">
        <v>26.406044019105188</v>
      </c>
      <c r="N91">
        <v>35.980808461277455</v>
      </c>
      <c r="O91">
        <v>0</v>
      </c>
      <c r="P91">
        <v>35.565851448191751</v>
      </c>
      <c r="Q91">
        <v>4.3528045682119361</v>
      </c>
      <c r="R91">
        <v>9.0035142164377078</v>
      </c>
      <c r="S91">
        <v>5.4706820088400887</v>
      </c>
      <c r="T91">
        <v>0</v>
      </c>
      <c r="U91">
        <v>17.219675538521816</v>
      </c>
      <c r="V91">
        <v>5.5635414708373228</v>
      </c>
      <c r="W91">
        <v>10.737352427844272</v>
      </c>
      <c r="X91">
        <v>45.489080603429422</v>
      </c>
      <c r="Y91">
        <v>0</v>
      </c>
      <c r="Z91">
        <v>4.0419763347944055</v>
      </c>
      <c r="AA91">
        <v>4.3119222329367561</v>
      </c>
      <c r="AB91">
        <v>0</v>
      </c>
      <c r="AC91">
        <v>0</v>
      </c>
      <c r="AD91">
        <v>0</v>
      </c>
      <c r="AE91">
        <v>0</v>
      </c>
      <c r="AF91">
        <v>5.0309811342099771</v>
      </c>
      <c r="AG91">
        <v>12.807077620538509</v>
      </c>
      <c r="AH91">
        <v>0</v>
      </c>
      <c r="AI91">
        <v>0</v>
      </c>
      <c r="AJ91">
        <v>0</v>
      </c>
      <c r="AK91">
        <v>7.9224171790857847</v>
      </c>
      <c r="AL91">
        <v>0</v>
      </c>
      <c r="AM91">
        <v>4.9282659016906702</v>
      </c>
      <c r="AN91">
        <v>0.87214711991233562</v>
      </c>
      <c r="AO91">
        <v>0</v>
      </c>
      <c r="AP91">
        <v>0.86904509956167819</v>
      </c>
      <c r="AQ91">
        <v>0</v>
      </c>
      <c r="AR91">
        <v>11.57493515925694</v>
      </c>
      <c r="AS91">
        <v>9.8361610477979529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27.407533005020326</v>
      </c>
      <c r="BB91">
        <f t="shared" si="1"/>
        <v>628.27507477058612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9.4028253027162734</v>
      </c>
      <c r="L92">
        <v>388.30540912095449</v>
      </c>
      <c r="M92">
        <v>26.406044019105188</v>
      </c>
      <c r="N92">
        <v>35.980808461277455</v>
      </c>
      <c r="O92">
        <v>0</v>
      </c>
      <c r="P92">
        <v>35.565851448191751</v>
      </c>
      <c r="Q92">
        <v>4.3528045682119361</v>
      </c>
      <c r="R92">
        <v>9.0035142164377078</v>
      </c>
      <c r="S92">
        <v>5.4696264782320689</v>
      </c>
      <c r="T92">
        <v>0</v>
      </c>
      <c r="U92">
        <v>17.219675538521816</v>
      </c>
      <c r="V92">
        <v>5.5635414708373228</v>
      </c>
      <c r="W92">
        <v>10.737352427844272</v>
      </c>
      <c r="X92">
        <v>45.489080603429422</v>
      </c>
      <c r="Y92">
        <v>0</v>
      </c>
      <c r="Z92">
        <v>4.0419763347944055</v>
      </c>
      <c r="AA92">
        <v>4.2144778526403668</v>
      </c>
      <c r="AB92">
        <v>0</v>
      </c>
      <c r="AC92">
        <v>0</v>
      </c>
      <c r="AD92">
        <v>0</v>
      </c>
      <c r="AE92">
        <v>0</v>
      </c>
      <c r="AF92">
        <v>5.0309811342099771</v>
      </c>
      <c r="AG92">
        <v>12.807077620538509</v>
      </c>
      <c r="AH92">
        <v>0</v>
      </c>
      <c r="AI92">
        <v>0</v>
      </c>
      <c r="AJ92">
        <v>0</v>
      </c>
      <c r="AK92">
        <v>7.9224171790857847</v>
      </c>
      <c r="AL92">
        <v>0</v>
      </c>
      <c r="AM92">
        <v>4.9282659016906702</v>
      </c>
      <c r="AN92">
        <v>0.87214711991233562</v>
      </c>
      <c r="AO92">
        <v>0</v>
      </c>
      <c r="AP92">
        <v>0.86904509956167819</v>
      </c>
      <c r="AQ92">
        <v>0</v>
      </c>
      <c r="AR92">
        <v>11.57493515925694</v>
      </c>
      <c r="AS92">
        <v>9.8361610477979529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27.403829956799356</v>
      </c>
      <c r="BB92">
        <f t="shared" si="1"/>
        <v>628.19018814844901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9.3299873532800159</v>
      </c>
      <c r="L93">
        <v>388.30540912095449</v>
      </c>
      <c r="M93">
        <v>26.406044019105188</v>
      </c>
      <c r="N93">
        <v>35.980808461277455</v>
      </c>
      <c r="O93">
        <v>0</v>
      </c>
      <c r="P93">
        <v>35.565851448191751</v>
      </c>
      <c r="Q93">
        <v>4.3528045682119361</v>
      </c>
      <c r="R93">
        <v>9.0035142164377078</v>
      </c>
      <c r="S93">
        <v>5.4696264782320689</v>
      </c>
      <c r="T93">
        <v>0</v>
      </c>
      <c r="U93">
        <v>17.219675538521816</v>
      </c>
      <c r="V93">
        <v>5.5635414708373228</v>
      </c>
      <c r="W93">
        <v>10.737352427844272</v>
      </c>
      <c r="X93">
        <v>45.489080603429422</v>
      </c>
      <c r="Y93">
        <v>0</v>
      </c>
      <c r="Z93">
        <v>2.0209881673972028</v>
      </c>
      <c r="AA93">
        <v>1.1693348048424128</v>
      </c>
      <c r="AB93">
        <v>0</v>
      </c>
      <c r="AC93">
        <v>0</v>
      </c>
      <c r="AD93">
        <v>0</v>
      </c>
      <c r="AE93">
        <v>0</v>
      </c>
      <c r="AF93">
        <v>2.5768441790857857</v>
      </c>
      <c r="AG93">
        <v>12.807077620538509</v>
      </c>
      <c r="AH93">
        <v>0</v>
      </c>
      <c r="AI93">
        <v>0</v>
      </c>
      <c r="AJ93">
        <v>0</v>
      </c>
      <c r="AK93">
        <v>7.9224171790857847</v>
      </c>
      <c r="AL93">
        <v>0</v>
      </c>
      <c r="AM93">
        <v>4.9282659016906702</v>
      </c>
      <c r="AN93">
        <v>0.87214711991233562</v>
      </c>
      <c r="AO93">
        <v>0</v>
      </c>
      <c r="AP93">
        <v>0.86904509956167819</v>
      </c>
      <c r="AQ93">
        <v>0</v>
      </c>
      <c r="AR93">
        <v>11.57493515925694</v>
      </c>
      <c r="AS93">
        <v>9.8361610477979529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27.086438120993584</v>
      </c>
      <c r="BB93">
        <f t="shared" si="1"/>
        <v>620.9144738644992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9.3928291024394142</v>
      </c>
      <c r="L94">
        <v>388.30540912095449</v>
      </c>
      <c r="M94">
        <v>26.406044019105188</v>
      </c>
      <c r="N94">
        <v>35.980808461277455</v>
      </c>
      <c r="O94">
        <v>0</v>
      </c>
      <c r="P94">
        <v>35.565851448191751</v>
      </c>
      <c r="Q94">
        <v>4.3528045682119361</v>
      </c>
      <c r="R94">
        <v>9.0035142164377078</v>
      </c>
      <c r="S94">
        <v>5.4696264782320689</v>
      </c>
      <c r="T94">
        <v>0</v>
      </c>
      <c r="U94">
        <v>17.219675538521816</v>
      </c>
      <c r="V94">
        <v>5.5635414708373228</v>
      </c>
      <c r="W94">
        <v>10.737352427844272</v>
      </c>
      <c r="X94">
        <v>45.489080603429422</v>
      </c>
      <c r="Y94">
        <v>0</v>
      </c>
      <c r="Z94">
        <v>2.0209881673972028</v>
      </c>
      <c r="AA94">
        <v>1.1693348048424128</v>
      </c>
      <c r="AB94">
        <v>0</v>
      </c>
      <c r="AC94">
        <v>0</v>
      </c>
      <c r="AD94">
        <v>0</v>
      </c>
      <c r="AE94">
        <v>0</v>
      </c>
      <c r="AF94">
        <v>2.5154907238572317</v>
      </c>
      <c r="AG94">
        <v>12.807077620538509</v>
      </c>
      <c r="AH94">
        <v>0</v>
      </c>
      <c r="AI94">
        <v>0</v>
      </c>
      <c r="AJ94">
        <v>0</v>
      </c>
      <c r="AK94">
        <v>7.9224171790857847</v>
      </c>
      <c r="AL94">
        <v>0</v>
      </c>
      <c r="AM94">
        <v>4.9282659016906702</v>
      </c>
      <c r="AN94">
        <v>0.87214711991233562</v>
      </c>
      <c r="AO94">
        <v>0</v>
      </c>
      <c r="AP94">
        <v>0.86904509956167819</v>
      </c>
      <c r="AQ94">
        <v>0</v>
      </c>
      <c r="AR94">
        <v>11.57493515925694</v>
      </c>
      <c r="AS94">
        <v>9.8361610477979529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27.086500331679893</v>
      </c>
      <c r="BB94">
        <f t="shared" si="1"/>
        <v>620.9158999477437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9.4030699350948552</v>
      </c>
      <c r="L95">
        <v>388.30540912095449</v>
      </c>
      <c r="M95">
        <v>26.406044019105188</v>
      </c>
      <c r="N95">
        <v>35.980808461277455</v>
      </c>
      <c r="O95">
        <v>0</v>
      </c>
      <c r="P95">
        <v>35.565851448191751</v>
      </c>
      <c r="Q95">
        <v>4.3528045682119361</v>
      </c>
      <c r="R95">
        <v>9.0035142164377078</v>
      </c>
      <c r="S95">
        <v>5.4696264782320689</v>
      </c>
      <c r="T95">
        <v>0</v>
      </c>
      <c r="U95">
        <v>17.219675538521816</v>
      </c>
      <c r="V95">
        <v>5.5635414708373228</v>
      </c>
      <c r="W95">
        <v>10.737352427844272</v>
      </c>
      <c r="X95">
        <v>45.489080603429422</v>
      </c>
      <c r="Y95">
        <v>0</v>
      </c>
      <c r="Z95">
        <v>2.0209881673972028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2.5154907238572317</v>
      </c>
      <c r="AG95">
        <v>12.807077620538509</v>
      </c>
      <c r="AH95">
        <v>0</v>
      </c>
      <c r="AI95">
        <v>0</v>
      </c>
      <c r="AJ95">
        <v>0</v>
      </c>
      <c r="AK95">
        <v>7.9224171790857847</v>
      </c>
      <c r="AL95">
        <v>0</v>
      </c>
      <c r="AM95">
        <v>4.9282659016906702</v>
      </c>
      <c r="AN95">
        <v>0.87214711991233562</v>
      </c>
      <c r="AO95">
        <v>0</v>
      </c>
      <c r="AP95">
        <v>0.86904509956167819</v>
      </c>
      <c r="AQ95">
        <v>0</v>
      </c>
      <c r="AR95">
        <v>11.57493515925694</v>
      </c>
      <c r="AS95">
        <v>9.8361610477979529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27.03805020364247</v>
      </c>
      <c r="BB95">
        <f t="shared" si="1"/>
        <v>619.80525610359416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9.4030425622238223</v>
      </c>
      <c r="L96">
        <v>388.30540912095449</v>
      </c>
      <c r="M96">
        <v>26.406044019105188</v>
      </c>
      <c r="N96">
        <v>35.980808461277455</v>
      </c>
      <c r="O96">
        <v>0</v>
      </c>
      <c r="P96">
        <v>35.565851448191751</v>
      </c>
      <c r="Q96">
        <v>4.3537382023525213</v>
      </c>
      <c r="R96">
        <v>9.0035142164377078</v>
      </c>
      <c r="S96">
        <v>5.4708004094979676</v>
      </c>
      <c r="T96">
        <v>0</v>
      </c>
      <c r="U96">
        <v>17.219675538521816</v>
      </c>
      <c r="V96">
        <v>5.5635414708373228</v>
      </c>
      <c r="W96">
        <v>10.737352427844272</v>
      </c>
      <c r="X96">
        <v>45.489080603429422</v>
      </c>
      <c r="Y96">
        <v>0</v>
      </c>
      <c r="Z96">
        <v>2.0209881673972028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2.5154907238572317</v>
      </c>
      <c r="AG96">
        <v>12.807077620538509</v>
      </c>
      <c r="AH96">
        <v>0</v>
      </c>
      <c r="AI96">
        <v>0</v>
      </c>
      <c r="AJ96">
        <v>0</v>
      </c>
      <c r="AK96">
        <v>7.9224171790857847</v>
      </c>
      <c r="AL96">
        <v>0</v>
      </c>
      <c r="AM96">
        <v>4.9282659016906702</v>
      </c>
      <c r="AN96">
        <v>0.87214711991233562</v>
      </c>
      <c r="AO96">
        <v>0</v>
      </c>
      <c r="AP96">
        <v>0.86904509956167819</v>
      </c>
      <c r="AQ96">
        <v>0</v>
      </c>
      <c r="AR96">
        <v>11.57493515925694</v>
      </c>
      <c r="AS96">
        <v>9.8361610477979529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27.03813715569045</v>
      </c>
      <c r="BB96">
        <f t="shared" si="1"/>
        <v>619.80724934408181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388.30540912095449</v>
      </c>
      <c r="M97">
        <v>26.406044019105188</v>
      </c>
      <c r="N97">
        <v>35.980808461277455</v>
      </c>
      <c r="O97">
        <v>0</v>
      </c>
      <c r="P97">
        <v>35.565851448191751</v>
      </c>
      <c r="Q97">
        <v>2.0150900496663304</v>
      </c>
      <c r="R97">
        <v>9.0035142164377078</v>
      </c>
      <c r="S97">
        <v>2.0149820145639117</v>
      </c>
      <c r="T97">
        <v>0</v>
      </c>
      <c r="U97">
        <v>17.004369850652242</v>
      </c>
      <c r="V97">
        <v>5.5635414708373228</v>
      </c>
      <c r="W97">
        <v>10.737352427844272</v>
      </c>
      <c r="X97">
        <v>45.489080603429422</v>
      </c>
      <c r="Y97">
        <v>0</v>
      </c>
      <c r="Z97">
        <v>2.0209881673972028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2.5154907238572317</v>
      </c>
      <c r="AG97">
        <v>12.807077620538509</v>
      </c>
      <c r="AH97">
        <v>0</v>
      </c>
      <c r="AI97">
        <v>0</v>
      </c>
      <c r="AJ97">
        <v>0</v>
      </c>
      <c r="AK97">
        <v>7.9224171790857847</v>
      </c>
      <c r="AL97">
        <v>0</v>
      </c>
      <c r="AM97">
        <v>4.9282659016906702</v>
      </c>
      <c r="AN97">
        <v>0.87214711991233562</v>
      </c>
      <c r="AO97">
        <v>0</v>
      </c>
      <c r="AP97">
        <v>0.86904509956167819</v>
      </c>
      <c r="AQ97">
        <v>0</v>
      </c>
      <c r="AR97">
        <v>11.57493515925694</v>
      </c>
      <c r="AS97">
        <v>9.8361610477979529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26.393881497146026</v>
      </c>
      <c r="BB97">
        <f t="shared" si="1"/>
        <v>605.03869020491243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388.30540912095449</v>
      </c>
      <c r="M98">
        <v>26.406044019105188</v>
      </c>
      <c r="N98">
        <v>35.980808461277455</v>
      </c>
      <c r="O98">
        <v>0</v>
      </c>
      <c r="P98">
        <v>35.565851448191751</v>
      </c>
      <c r="Q98">
        <v>2.0150900496663304</v>
      </c>
      <c r="R98">
        <v>9.0035142164377078</v>
      </c>
      <c r="S98">
        <v>2.0149820145639117</v>
      </c>
      <c r="T98">
        <v>0</v>
      </c>
      <c r="U98">
        <v>17.004369850652242</v>
      </c>
      <c r="V98">
        <v>5.5635414708373228</v>
      </c>
      <c r="W98">
        <v>10.737352427844272</v>
      </c>
      <c r="X98">
        <v>45.489080603429422</v>
      </c>
      <c r="Y98">
        <v>0</v>
      </c>
      <c r="Z98">
        <v>2.0209881673972028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2.5154907238572317</v>
      </c>
      <c r="AG98">
        <v>12.807077620538509</v>
      </c>
      <c r="AH98">
        <v>0</v>
      </c>
      <c r="AI98">
        <v>0</v>
      </c>
      <c r="AJ98">
        <v>0</v>
      </c>
      <c r="AK98">
        <v>7.9224171790857847</v>
      </c>
      <c r="AL98">
        <v>0</v>
      </c>
      <c r="AM98">
        <v>4.9282659016906702</v>
      </c>
      <c r="AN98">
        <v>0.87214711991233562</v>
      </c>
      <c r="AO98">
        <v>0</v>
      </c>
      <c r="AP98">
        <v>0.86904509956167819</v>
      </c>
      <c r="AQ98">
        <v>0</v>
      </c>
      <c r="AR98">
        <v>11.57493515925694</v>
      </c>
      <c r="AS98">
        <v>9.8361610477979529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26.393881497146026</v>
      </c>
      <c r="BB98">
        <f t="shared" si="1"/>
        <v>605.03869020491243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0.1752433109457712</v>
      </c>
      <c r="L99">
        <f t="shared" si="2"/>
        <v>8.7314698254851528</v>
      </c>
      <c r="M99">
        <f t="shared" si="2"/>
        <v>0.65646096754977323</v>
      </c>
      <c r="N99">
        <f t="shared" si="2"/>
        <v>0.86353940307065813</v>
      </c>
      <c r="O99">
        <f t="shared" si="2"/>
        <v>0</v>
      </c>
      <c r="P99">
        <f t="shared" si="2"/>
        <v>0.86659528254876173</v>
      </c>
      <c r="Q99">
        <f t="shared" si="2"/>
        <v>9.3673058879766929E-2</v>
      </c>
      <c r="R99">
        <f t="shared" si="2"/>
        <v>0.21672042470592007</v>
      </c>
      <c r="S99">
        <f t="shared" si="2"/>
        <v>0.11800886718574373</v>
      </c>
      <c r="T99">
        <f t="shared" si="2"/>
        <v>0</v>
      </c>
      <c r="U99">
        <f t="shared" si="2"/>
        <v>0.48031387013443788</v>
      </c>
      <c r="V99">
        <f t="shared" si="2"/>
        <v>0.13815209427032052</v>
      </c>
      <c r="W99">
        <f t="shared" si="2"/>
        <v>0.25766941874919946</v>
      </c>
      <c r="X99">
        <f t="shared" si="2"/>
        <v>1.0917325657651458</v>
      </c>
      <c r="Y99">
        <f t="shared" si="2"/>
        <v>0</v>
      </c>
      <c r="Z99">
        <f t="shared" si="2"/>
        <v>5.6335469129409378E-2</v>
      </c>
      <c r="AA99">
        <f t="shared" si="2"/>
        <v>9.7442135168440774E-2</v>
      </c>
      <c r="AB99">
        <f t="shared" si="2"/>
        <v>6.6267574757357561E-2</v>
      </c>
      <c r="AC99">
        <f t="shared" si="2"/>
        <v>4.3176969319661855E-2</v>
      </c>
      <c r="AD99">
        <f t="shared" si="2"/>
        <v>3.7675643706950541E-2</v>
      </c>
      <c r="AE99">
        <f t="shared" si="2"/>
        <v>0</v>
      </c>
      <c r="AF99">
        <f t="shared" si="2"/>
        <v>9.5159171203819629E-2</v>
      </c>
      <c r="AG99">
        <f t="shared" si="2"/>
        <v>0.30736986289292467</v>
      </c>
      <c r="AH99">
        <f t="shared" si="2"/>
        <v>0.206562887517872</v>
      </c>
      <c r="AI99">
        <f t="shared" si="2"/>
        <v>8.3466258281152152E-3</v>
      </c>
      <c r="AJ99">
        <f t="shared" si="2"/>
        <v>0</v>
      </c>
      <c r="AK99">
        <f t="shared" si="2"/>
        <v>0.19013801229805882</v>
      </c>
      <c r="AL99">
        <f t="shared" si="2"/>
        <v>0</v>
      </c>
      <c r="AM99">
        <f t="shared" si="2"/>
        <v>9.1447266258427348E-2</v>
      </c>
      <c r="AN99">
        <f t="shared" si="2"/>
        <v>2.0931530877896072E-2</v>
      </c>
      <c r="AO99">
        <f t="shared" si="2"/>
        <v>0</v>
      </c>
      <c r="AP99">
        <f t="shared" si="2"/>
        <v>2.2121148658317678E-2</v>
      </c>
      <c r="AQ99">
        <f t="shared" si="2"/>
        <v>0.17617795921227297</v>
      </c>
      <c r="AR99">
        <f t="shared" si="2"/>
        <v>0.27902402433312462</v>
      </c>
      <c r="AS99">
        <f t="shared" si="2"/>
        <v>0.23536350011855553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0.6530463687899023</v>
      </c>
      <c r="BB99">
        <f t="shared" si="1"/>
        <v>14.970072501781958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1.3149706400136472</v>
      </c>
      <c r="L3">
        <v>1.3149502092565772</v>
      </c>
      <c r="M3">
        <v>2.3693231577013485</v>
      </c>
      <c r="N3">
        <v>2.5148998953503101</v>
      </c>
      <c r="O3">
        <v>1.3982908337214359</v>
      </c>
      <c r="P3">
        <v>0</v>
      </c>
      <c r="Q3">
        <v>0.17750331364459118</v>
      </c>
      <c r="R3">
        <v>0.43863145613365695</v>
      </c>
      <c r="S3">
        <v>0.29220073621507386</v>
      </c>
      <c r="T3">
        <v>0.38194322688374033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1.1716930932999374</v>
      </c>
      <c r="AH3">
        <v>0</v>
      </c>
      <c r="AI3">
        <v>0</v>
      </c>
      <c r="AJ3">
        <v>0</v>
      </c>
      <c r="AK3">
        <v>0.61063675954915464</v>
      </c>
      <c r="AL3">
        <v>0</v>
      </c>
      <c r="AM3">
        <v>0.12459497443122522</v>
      </c>
      <c r="AN3">
        <v>1.3911114276768943E-2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85.97948236276352</v>
      </c>
      <c r="BA3">
        <v>4.1080222507785153</v>
      </c>
      <c r="BB3">
        <f>SUM(B3:AZ3)-BA3</f>
        <v>94.170022026219513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1.3149706400136472</v>
      </c>
      <c r="L4">
        <v>1.3254106484578891</v>
      </c>
      <c r="M4">
        <v>2.3693231577013485</v>
      </c>
      <c r="N4">
        <v>2.5148998953503101</v>
      </c>
      <c r="O4">
        <v>1.3982908337214359</v>
      </c>
      <c r="P4">
        <v>0</v>
      </c>
      <c r="Q4">
        <v>0.17750331364459118</v>
      </c>
      <c r="R4">
        <v>0.45912801553002941</v>
      </c>
      <c r="S4">
        <v>0.28171036640089658</v>
      </c>
      <c r="T4">
        <v>0.38194322688374033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1.1716930932999374</v>
      </c>
      <c r="AH4">
        <v>0</v>
      </c>
      <c r="AI4">
        <v>0</v>
      </c>
      <c r="AJ4">
        <v>0</v>
      </c>
      <c r="AK4">
        <v>0.61063675954915464</v>
      </c>
      <c r="AL4">
        <v>0</v>
      </c>
      <c r="AM4">
        <v>0.12459497443122522</v>
      </c>
      <c r="AN4">
        <v>1.3911114276768943E-2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86.261265915257766</v>
      </c>
      <c r="BA4">
        <v>4.1206563083559296</v>
      </c>
      <c r="BB4">
        <f t="shared" ref="BB4:BB67" si="0">SUM(B4:AZ4)-BA4</f>
        <v>94.459638149919854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1.3149706400136472</v>
      </c>
      <c r="L5">
        <v>1.3254002841083823</v>
      </c>
      <c r="M5">
        <v>2.3693231577013485</v>
      </c>
      <c r="N5">
        <v>2.5148998953503101</v>
      </c>
      <c r="O5">
        <v>1.3982908337214359</v>
      </c>
      <c r="P5">
        <v>0</v>
      </c>
      <c r="Q5">
        <v>0.17750331364459118</v>
      </c>
      <c r="R5">
        <v>0.53203367837206605</v>
      </c>
      <c r="S5">
        <v>0.29220073621507386</v>
      </c>
      <c r="T5">
        <v>0.38194322688374033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1.1716930932999374</v>
      </c>
      <c r="AH5">
        <v>0</v>
      </c>
      <c r="AI5">
        <v>0</v>
      </c>
      <c r="AJ5">
        <v>0</v>
      </c>
      <c r="AK5">
        <v>0.61063675954915464</v>
      </c>
      <c r="AL5">
        <v>0</v>
      </c>
      <c r="AM5">
        <v>0.12459497443122522</v>
      </c>
      <c r="AN5">
        <v>1.3911114276768943E-2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86.469990607388851</v>
      </c>
      <c r="BA5">
        <v>4.1328665214222173</v>
      </c>
      <c r="BB5">
        <f t="shared" si="0"/>
        <v>94.739538297291361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1.3149706400136472</v>
      </c>
      <c r="L6">
        <v>1.3254002841083823</v>
      </c>
      <c r="M6">
        <v>2.3693231577013485</v>
      </c>
      <c r="N6">
        <v>2.5148998953503101</v>
      </c>
      <c r="O6">
        <v>1.3982908337214359</v>
      </c>
      <c r="P6">
        <v>0</v>
      </c>
      <c r="Q6">
        <v>0.17750331364459118</v>
      </c>
      <c r="R6">
        <v>0.53203367837206605</v>
      </c>
      <c r="S6">
        <v>0.29220073621507386</v>
      </c>
      <c r="T6">
        <v>0.38194322688374033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1.1716930932999374</v>
      </c>
      <c r="AH6">
        <v>0</v>
      </c>
      <c r="AI6">
        <v>0</v>
      </c>
      <c r="AJ6">
        <v>0</v>
      </c>
      <c r="AK6">
        <v>0.61063675954915464</v>
      </c>
      <c r="AL6">
        <v>0</v>
      </c>
      <c r="AM6">
        <v>0.12459497443122522</v>
      </c>
      <c r="AN6">
        <v>1.3911114276768943E-2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86.49086307660194</v>
      </c>
      <c r="BA6">
        <v>4.1337389906353241</v>
      </c>
      <c r="BB6">
        <f t="shared" si="0"/>
        <v>94.759538297291343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1.3149706400136472</v>
      </c>
      <c r="L7">
        <v>1.3254002841083823</v>
      </c>
      <c r="M7">
        <v>2.3693231577013485</v>
      </c>
      <c r="N7">
        <v>2.5148998953503101</v>
      </c>
      <c r="O7">
        <v>1.3982908337214359</v>
      </c>
      <c r="P7">
        <v>0</v>
      </c>
      <c r="Q7">
        <v>0.17740173522921021</v>
      </c>
      <c r="R7">
        <v>0.55287862728332149</v>
      </c>
      <c r="S7">
        <v>0.29218766414132724</v>
      </c>
      <c r="T7">
        <v>0.38194322688374033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1.1716930932999374</v>
      </c>
      <c r="AH7">
        <v>0</v>
      </c>
      <c r="AI7">
        <v>0</v>
      </c>
      <c r="AJ7">
        <v>0</v>
      </c>
      <c r="AK7">
        <v>0.61063675954915464</v>
      </c>
      <c r="AL7">
        <v>0</v>
      </c>
      <c r="AM7">
        <v>0.12459497443122522</v>
      </c>
      <c r="AN7">
        <v>1.3911114276768943E-2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86.49086307660194</v>
      </c>
      <c r="BA7">
        <v>4.1346055171093692</v>
      </c>
      <c r="BB7">
        <f t="shared" si="0"/>
        <v>94.779402069239424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1.3149706400136472</v>
      </c>
      <c r="L8">
        <v>1.3254002841083823</v>
      </c>
      <c r="M8">
        <v>2.3693231577013485</v>
      </c>
      <c r="N8">
        <v>2.5148998953503101</v>
      </c>
      <c r="O8">
        <v>1.3982908337214359</v>
      </c>
      <c r="P8">
        <v>0</v>
      </c>
      <c r="Q8">
        <v>0.18783066120819378</v>
      </c>
      <c r="R8">
        <v>0.55287862728332149</v>
      </c>
      <c r="S8">
        <v>0.29218766414132724</v>
      </c>
      <c r="T8">
        <v>0.38194322688374033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1.1716930932999374</v>
      </c>
      <c r="AH8">
        <v>0</v>
      </c>
      <c r="AI8">
        <v>0</v>
      </c>
      <c r="AJ8">
        <v>0</v>
      </c>
      <c r="AK8">
        <v>0.61063675954915464</v>
      </c>
      <c r="AL8">
        <v>0</v>
      </c>
      <c r="AM8">
        <v>0.12459497443122522</v>
      </c>
      <c r="AN8">
        <v>1.3911114276768943E-2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86.49086307660194</v>
      </c>
      <c r="BA8">
        <v>4.1350414462152907</v>
      </c>
      <c r="BB8">
        <f t="shared" si="0"/>
        <v>94.789395066112476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1.7220246300372442</v>
      </c>
      <c r="L9">
        <v>1.3358041071936717</v>
      </c>
      <c r="M9">
        <v>2.3693231577013485</v>
      </c>
      <c r="N9">
        <v>2.5148998953503101</v>
      </c>
      <c r="O9">
        <v>1.3982908337214359</v>
      </c>
      <c r="P9">
        <v>0</v>
      </c>
      <c r="Q9">
        <v>0.19826569794198234</v>
      </c>
      <c r="R9">
        <v>0.55287862728332149</v>
      </c>
      <c r="S9">
        <v>0.29218766414132724</v>
      </c>
      <c r="T9">
        <v>0.38194322688374033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1.1716930932999374</v>
      </c>
      <c r="AH9">
        <v>0</v>
      </c>
      <c r="AI9">
        <v>0</v>
      </c>
      <c r="AJ9">
        <v>0</v>
      </c>
      <c r="AK9">
        <v>0.61063675954915464</v>
      </c>
      <c r="AL9">
        <v>0</v>
      </c>
      <c r="AM9">
        <v>0.12459497443122522</v>
      </c>
      <c r="AN9">
        <v>1.3911114276768943E-2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86.49086307660194</v>
      </c>
      <c r="BA9">
        <v>4.152927367338715</v>
      </c>
      <c r="BB9">
        <f t="shared" si="0"/>
        <v>95.199401994831732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1.6176249469635573</v>
      </c>
      <c r="L10">
        <v>1.3358041071936717</v>
      </c>
      <c r="M10">
        <v>2.3693231577013485</v>
      </c>
      <c r="N10">
        <v>2.5148998953503101</v>
      </c>
      <c r="O10">
        <v>1.3982908337214359</v>
      </c>
      <c r="P10">
        <v>0</v>
      </c>
      <c r="Q10">
        <v>0.1982443647420768</v>
      </c>
      <c r="R10">
        <v>0.55287862728332149</v>
      </c>
      <c r="S10">
        <v>0.29244114384676501</v>
      </c>
      <c r="T10">
        <v>0.38194322688374033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1.1716930932999374</v>
      </c>
      <c r="AH10">
        <v>0</v>
      </c>
      <c r="AI10">
        <v>0</v>
      </c>
      <c r="AJ10">
        <v>0</v>
      </c>
      <c r="AK10">
        <v>0.61063675954915464</v>
      </c>
      <c r="AL10">
        <v>0</v>
      </c>
      <c r="AM10">
        <v>0.12459497443122522</v>
      </c>
      <c r="AN10">
        <v>1.3911114276768943E-2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86.49086307660194</v>
      </c>
      <c r="BA10">
        <v>4.1485731643101662</v>
      </c>
      <c r="BB10">
        <f t="shared" si="0"/>
        <v>95.099588661292131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1.3150145811186673</v>
      </c>
      <c r="L11">
        <v>1.3775912277960833</v>
      </c>
      <c r="M11">
        <v>2.3693231577013485</v>
      </c>
      <c r="N11">
        <v>2.5148998953503101</v>
      </c>
      <c r="O11">
        <v>1.3982908337214359</v>
      </c>
      <c r="P11">
        <v>0</v>
      </c>
      <c r="Q11">
        <v>0.18787895573430952</v>
      </c>
      <c r="R11">
        <v>0.54245632873338123</v>
      </c>
      <c r="S11">
        <v>0.2919486996233121</v>
      </c>
      <c r="T11">
        <v>0.38194322688374033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1.1716930932999374</v>
      </c>
      <c r="AH11">
        <v>0</v>
      </c>
      <c r="AI11">
        <v>0</v>
      </c>
      <c r="AJ11">
        <v>0</v>
      </c>
      <c r="AK11">
        <v>0.61063675954915464</v>
      </c>
      <c r="AL11">
        <v>0</v>
      </c>
      <c r="AM11">
        <v>0.12459497443122522</v>
      </c>
      <c r="AN11">
        <v>1.3911114276768943E-2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86.49086307660194</v>
      </c>
      <c r="BA11">
        <v>4.1367812423145782</v>
      </c>
      <c r="BB11">
        <f t="shared" si="0"/>
        <v>94.829277186264079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1.3671279394503022</v>
      </c>
      <c r="L12">
        <v>1.3775648837027401</v>
      </c>
      <c r="M12">
        <v>2.3693231577013485</v>
      </c>
      <c r="N12">
        <v>2.5148998953503101</v>
      </c>
      <c r="O12">
        <v>1.3982908337214359</v>
      </c>
      <c r="P12">
        <v>0</v>
      </c>
      <c r="Q12">
        <v>0.18790230633780619</v>
      </c>
      <c r="R12">
        <v>0.54245632873338123</v>
      </c>
      <c r="S12">
        <v>0.29216165754654205</v>
      </c>
      <c r="T12">
        <v>0.38194322688374033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1.1716930932999374</v>
      </c>
      <c r="AH12">
        <v>0</v>
      </c>
      <c r="AI12">
        <v>0</v>
      </c>
      <c r="AJ12">
        <v>0</v>
      </c>
      <c r="AK12">
        <v>0.61063675954915464</v>
      </c>
      <c r="AL12">
        <v>0</v>
      </c>
      <c r="AM12">
        <v>0.12459497443122522</v>
      </c>
      <c r="AN12">
        <v>1.3911114276768943E-2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86.49086307660194</v>
      </c>
      <c r="BA12">
        <v>4.1389683572061555</v>
      </c>
      <c r="BB12">
        <f t="shared" si="0"/>
        <v>94.879413394137529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1.3671279394503022</v>
      </c>
      <c r="L13">
        <v>1.3775240327787772</v>
      </c>
      <c r="M13">
        <v>2.3693231577013485</v>
      </c>
      <c r="N13">
        <v>2.5148998953503101</v>
      </c>
      <c r="O13">
        <v>1.3982908337214359</v>
      </c>
      <c r="P13">
        <v>0</v>
      </c>
      <c r="Q13">
        <v>0.18790230633780619</v>
      </c>
      <c r="R13">
        <v>0.54245632873338123</v>
      </c>
      <c r="S13">
        <v>0.30268822717745469</v>
      </c>
      <c r="T13">
        <v>0.38194322688374033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1.1716930932999374</v>
      </c>
      <c r="AH13">
        <v>0</v>
      </c>
      <c r="AI13">
        <v>0</v>
      </c>
      <c r="AJ13">
        <v>0</v>
      </c>
      <c r="AK13">
        <v>0.61063675954915464</v>
      </c>
      <c r="AL13">
        <v>0</v>
      </c>
      <c r="AM13">
        <v>0.12459497443122522</v>
      </c>
      <c r="AN13">
        <v>1.3911114276768943E-2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86.511958881235643</v>
      </c>
      <c r="BA13">
        <v>4.1402884648817988</v>
      </c>
      <c r="BB13">
        <f t="shared" si="0"/>
        <v>94.909674809802539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1.3671279394503022</v>
      </c>
      <c r="L14">
        <v>1.3254061321268338</v>
      </c>
      <c r="M14">
        <v>2.3693231577013485</v>
      </c>
      <c r="N14">
        <v>2.5148998953503101</v>
      </c>
      <c r="O14">
        <v>1.3982908337214359</v>
      </c>
      <c r="P14">
        <v>0</v>
      </c>
      <c r="Q14">
        <v>0.18790230633780619</v>
      </c>
      <c r="R14">
        <v>0.55287862728332149</v>
      </c>
      <c r="S14">
        <v>0.30270850206287486</v>
      </c>
      <c r="T14">
        <v>0.38194322688374033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1.1716930932999374</v>
      </c>
      <c r="AH14">
        <v>0</v>
      </c>
      <c r="AI14">
        <v>0</v>
      </c>
      <c r="AJ14">
        <v>0</v>
      </c>
      <c r="AK14">
        <v>0.61063675954915464</v>
      </c>
      <c r="AL14">
        <v>0</v>
      </c>
      <c r="AM14">
        <v>0.12459497443122522</v>
      </c>
      <c r="AN14">
        <v>1.3911114276768943E-2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86.512144646211667</v>
      </c>
      <c r="BA14">
        <v>4.1385542011801499</v>
      </c>
      <c r="BB14">
        <f t="shared" si="0"/>
        <v>94.869919511263618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1.3671279394503022</v>
      </c>
      <c r="L15">
        <v>1.3254061321268338</v>
      </c>
      <c r="M15">
        <v>2.3693231577013485</v>
      </c>
      <c r="N15">
        <v>2.5148998953503101</v>
      </c>
      <c r="O15">
        <v>1.3982908337214359</v>
      </c>
      <c r="P15">
        <v>0</v>
      </c>
      <c r="Q15">
        <v>0.18790230633780619</v>
      </c>
      <c r="R15">
        <v>0.54245632873338123</v>
      </c>
      <c r="S15">
        <v>0.30268822717745469</v>
      </c>
      <c r="T15">
        <v>0.38194322688374033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1.1716930932999374</v>
      </c>
      <c r="AH15">
        <v>0</v>
      </c>
      <c r="AI15">
        <v>0</v>
      </c>
      <c r="AJ15">
        <v>0</v>
      </c>
      <c r="AK15">
        <v>0.61063675954915464</v>
      </c>
      <c r="AL15">
        <v>0</v>
      </c>
      <c r="AM15">
        <v>0.12459497443122522</v>
      </c>
      <c r="AN15">
        <v>1.3911114276768943E-2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86.512144646211667</v>
      </c>
      <c r="BA15">
        <v>4.1381177016105521</v>
      </c>
      <c r="BB15">
        <f t="shared" si="0"/>
        <v>94.859913437397864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1.3671279394503022</v>
      </c>
      <c r="L16">
        <v>1.3254061321268338</v>
      </c>
      <c r="M16">
        <v>2.3693231577013485</v>
      </c>
      <c r="N16">
        <v>2.5148998953503101</v>
      </c>
      <c r="O16">
        <v>1.3982908337214359</v>
      </c>
      <c r="P16">
        <v>0</v>
      </c>
      <c r="Q16">
        <v>0.18790230633780619</v>
      </c>
      <c r="R16">
        <v>0.54245632873338123</v>
      </c>
      <c r="S16">
        <v>0.30268822717745469</v>
      </c>
      <c r="T16">
        <v>0.38194322688374033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1.1716930932999374</v>
      </c>
      <c r="AH16">
        <v>0</v>
      </c>
      <c r="AI16">
        <v>0</v>
      </c>
      <c r="AJ16">
        <v>0</v>
      </c>
      <c r="AK16">
        <v>0.61063675954915464</v>
      </c>
      <c r="AL16">
        <v>0</v>
      </c>
      <c r="AM16">
        <v>0.12459497443122522</v>
      </c>
      <c r="AN16">
        <v>1.3911114276768943E-2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86.512144646211667</v>
      </c>
      <c r="BA16">
        <v>4.1381177016105521</v>
      </c>
      <c r="BB16">
        <f t="shared" si="0"/>
        <v>94.859913437397864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1.3671279394503022</v>
      </c>
      <c r="L17">
        <v>1.3254061321268338</v>
      </c>
      <c r="M17">
        <v>2.3693231577013485</v>
      </c>
      <c r="N17">
        <v>2.5148998953503101</v>
      </c>
      <c r="O17">
        <v>1.3982908337214359</v>
      </c>
      <c r="P17">
        <v>0</v>
      </c>
      <c r="Q17">
        <v>0.18790230633780619</v>
      </c>
      <c r="R17">
        <v>0.52185811909347735</v>
      </c>
      <c r="S17">
        <v>0.27102225672184327</v>
      </c>
      <c r="T17">
        <v>0.38194322688374033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1.1716930932999374</v>
      </c>
      <c r="AH17">
        <v>0</v>
      </c>
      <c r="AI17">
        <v>0</v>
      </c>
      <c r="AJ17">
        <v>0</v>
      </c>
      <c r="AK17">
        <v>0.61063675954915464</v>
      </c>
      <c r="AL17">
        <v>0</v>
      </c>
      <c r="AM17">
        <v>0.12459497443122522</v>
      </c>
      <c r="AN17">
        <v>1.3911114276768943E-2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86.512144646211667</v>
      </c>
      <c r="BA17">
        <v>4.1359330588825598</v>
      </c>
      <c r="BB17">
        <f t="shared" si="0"/>
        <v>94.809833900030341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1.3671279394503022</v>
      </c>
      <c r="L18">
        <v>1.3254061321268338</v>
      </c>
      <c r="M18">
        <v>2.3693231577013485</v>
      </c>
      <c r="N18">
        <v>2.5148998953503101</v>
      </c>
      <c r="O18">
        <v>1.3982908337214359</v>
      </c>
      <c r="P18">
        <v>0</v>
      </c>
      <c r="Q18">
        <v>0.18790230633780619</v>
      </c>
      <c r="R18">
        <v>0.52185811909347735</v>
      </c>
      <c r="S18">
        <v>0.30266792963853129</v>
      </c>
      <c r="T18">
        <v>0.38194322688374033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1.1716930932999374</v>
      </c>
      <c r="AH18">
        <v>0</v>
      </c>
      <c r="AI18">
        <v>0</v>
      </c>
      <c r="AJ18">
        <v>0</v>
      </c>
      <c r="AK18">
        <v>0.61063675954915464</v>
      </c>
      <c r="AL18">
        <v>0</v>
      </c>
      <c r="AM18">
        <v>0.12459497443122522</v>
      </c>
      <c r="AN18">
        <v>1.3911114276768943E-2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86.512144646211667</v>
      </c>
      <c r="BA18">
        <v>4.1372558480104775</v>
      </c>
      <c r="BB18">
        <f t="shared" si="0"/>
        <v>94.840156783819097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1.3671279394503022</v>
      </c>
      <c r="L19">
        <v>1.3254061321268338</v>
      </c>
      <c r="M19">
        <v>2.3693231577013485</v>
      </c>
      <c r="N19">
        <v>2.5148998953503101</v>
      </c>
      <c r="O19">
        <v>1.3982908337214359</v>
      </c>
      <c r="P19">
        <v>0</v>
      </c>
      <c r="Q19">
        <v>0.18790230633780619</v>
      </c>
      <c r="R19">
        <v>0.52185811909347735</v>
      </c>
      <c r="S19">
        <v>0.30266792963853129</v>
      </c>
      <c r="T19">
        <v>0.38194322688374033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1.1716930932999374</v>
      </c>
      <c r="AH19">
        <v>0</v>
      </c>
      <c r="AI19">
        <v>0</v>
      </c>
      <c r="AJ19">
        <v>0</v>
      </c>
      <c r="AK19">
        <v>0.61063675954915464</v>
      </c>
      <c r="AL19">
        <v>0</v>
      </c>
      <c r="AM19">
        <v>0.12459497443122522</v>
      </c>
      <c r="AN19">
        <v>1.3911114276768943E-2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86.512144646211667</v>
      </c>
      <c r="BA19">
        <v>4.1372558480104775</v>
      </c>
      <c r="BB19">
        <f t="shared" si="0"/>
        <v>94.840156783819097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1.2836198299952462</v>
      </c>
      <c r="L20">
        <v>1.3253940946345995</v>
      </c>
      <c r="M20">
        <v>2.3693231577013485</v>
      </c>
      <c r="N20">
        <v>2.5148998953503101</v>
      </c>
      <c r="O20">
        <v>1.3982908337214359</v>
      </c>
      <c r="P20">
        <v>0</v>
      </c>
      <c r="Q20">
        <v>0.18781045080828329</v>
      </c>
      <c r="R20">
        <v>0.53203367837206605</v>
      </c>
      <c r="S20">
        <v>0.28170872735104441</v>
      </c>
      <c r="T20">
        <v>0.38194322688374033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1.1716930932999374</v>
      </c>
      <c r="AH20">
        <v>0</v>
      </c>
      <c r="AI20">
        <v>0</v>
      </c>
      <c r="AJ20">
        <v>0</v>
      </c>
      <c r="AK20">
        <v>0.61063675954915464</v>
      </c>
      <c r="AL20">
        <v>0</v>
      </c>
      <c r="AM20">
        <v>0.12459497443122522</v>
      </c>
      <c r="AN20">
        <v>1.3911114276768943E-2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86.512144646211667</v>
      </c>
      <c r="BA20">
        <v>4.133310110029174</v>
      </c>
      <c r="BB20">
        <f t="shared" si="0"/>
        <v>94.749706876314704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1.3149725375316661</v>
      </c>
      <c r="L21">
        <v>1.3254330159707786</v>
      </c>
      <c r="M21">
        <v>2.3693231577013485</v>
      </c>
      <c r="N21">
        <v>2.5148998953503101</v>
      </c>
      <c r="O21">
        <v>1.3982908337214359</v>
      </c>
      <c r="P21">
        <v>0</v>
      </c>
      <c r="Q21">
        <v>0.18781045080828329</v>
      </c>
      <c r="R21">
        <v>0.53203367837206605</v>
      </c>
      <c r="S21">
        <v>0.28170872735104441</v>
      </c>
      <c r="T21">
        <v>0.38194322688374033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1.1716930932999374</v>
      </c>
      <c r="AH21">
        <v>0</v>
      </c>
      <c r="AI21">
        <v>0</v>
      </c>
      <c r="AJ21">
        <v>0</v>
      </c>
      <c r="AK21">
        <v>0.61063675954915464</v>
      </c>
      <c r="AL21">
        <v>0</v>
      </c>
      <c r="AM21">
        <v>0.12459497443122522</v>
      </c>
      <c r="AN21">
        <v>1.3911114276768943E-2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86.512144646211667</v>
      </c>
      <c r="BA21">
        <v>4.1346222801160488</v>
      </c>
      <c r="BB21">
        <f t="shared" si="0"/>
        <v>94.779786335100425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1.3149706400136472</v>
      </c>
      <c r="L22">
        <v>1.3254155376703389</v>
      </c>
      <c r="M22">
        <v>2.3693231577013485</v>
      </c>
      <c r="N22">
        <v>2.5148998953503101</v>
      </c>
      <c r="O22">
        <v>1.3982908337214359</v>
      </c>
      <c r="P22">
        <v>0</v>
      </c>
      <c r="Q22">
        <v>0.18783066120819378</v>
      </c>
      <c r="R22">
        <v>0.52185811909347735</v>
      </c>
      <c r="S22">
        <v>0.28176053785057509</v>
      </c>
      <c r="T22">
        <v>0.38194322688374033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1.1716930932999374</v>
      </c>
      <c r="AH22">
        <v>0</v>
      </c>
      <c r="AI22">
        <v>0</v>
      </c>
      <c r="AJ22">
        <v>0</v>
      </c>
      <c r="AK22">
        <v>0.61063675954915464</v>
      </c>
      <c r="AL22">
        <v>0</v>
      </c>
      <c r="AM22">
        <v>0.12459497443122522</v>
      </c>
      <c r="AN22">
        <v>1.3911114276768943E-2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86.512144646211667</v>
      </c>
      <c r="BA22">
        <v>4.134199142302589</v>
      </c>
      <c r="BB22">
        <f t="shared" si="0"/>
        <v>94.770086558716272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1.3044946493395795</v>
      </c>
      <c r="L23">
        <v>1.3254356015792899</v>
      </c>
      <c r="M23">
        <v>2.3693231577013485</v>
      </c>
      <c r="N23">
        <v>2.5148998953503101</v>
      </c>
      <c r="O23">
        <v>1.3982908337214359</v>
      </c>
      <c r="P23">
        <v>0</v>
      </c>
      <c r="Q23">
        <v>0.18793114542528869</v>
      </c>
      <c r="R23">
        <v>0.42810928703349638</v>
      </c>
      <c r="S23">
        <v>0.26083471181417422</v>
      </c>
      <c r="T23">
        <v>0.38194322688374033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4.5752069505322471E-2</v>
      </c>
      <c r="AD23">
        <v>0</v>
      </c>
      <c r="AE23">
        <v>0</v>
      </c>
      <c r="AF23">
        <v>0.17501250375704441</v>
      </c>
      <c r="AG23">
        <v>1.1716930932999374</v>
      </c>
      <c r="AH23">
        <v>0</v>
      </c>
      <c r="AI23">
        <v>0</v>
      </c>
      <c r="AJ23">
        <v>0</v>
      </c>
      <c r="AK23">
        <v>0.61063675954915464</v>
      </c>
      <c r="AL23">
        <v>0</v>
      </c>
      <c r="AM23">
        <v>0.12459497443122522</v>
      </c>
      <c r="AN23">
        <v>1.3911114276768943E-2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86.585198288457519</v>
      </c>
      <c r="BA23">
        <v>4.133938962846849</v>
      </c>
      <c r="BB23">
        <f t="shared" si="0"/>
        <v>94.764122349278779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1.3045606254180746</v>
      </c>
      <c r="L24">
        <v>1.3254356015792899</v>
      </c>
      <c r="M24">
        <v>2.3693231577013485</v>
      </c>
      <c r="N24">
        <v>2.5148998953503101</v>
      </c>
      <c r="O24">
        <v>1.3982908337214359</v>
      </c>
      <c r="P24">
        <v>0</v>
      </c>
      <c r="Q24">
        <v>0.18793114542528869</v>
      </c>
      <c r="R24">
        <v>0.42810928703349638</v>
      </c>
      <c r="S24">
        <v>0.26096086490399811</v>
      </c>
      <c r="T24">
        <v>0.38194322688374033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0.21119158317678979</v>
      </c>
      <c r="AD24">
        <v>0</v>
      </c>
      <c r="AE24">
        <v>0</v>
      </c>
      <c r="AF24">
        <v>0.17501250375704441</v>
      </c>
      <c r="AG24">
        <v>1.1716930932999374</v>
      </c>
      <c r="AH24">
        <v>0.36589176988102684</v>
      </c>
      <c r="AI24">
        <v>0</v>
      </c>
      <c r="AJ24">
        <v>0</v>
      </c>
      <c r="AK24">
        <v>0.61063675954915464</v>
      </c>
      <c r="AL24">
        <v>0</v>
      </c>
      <c r="AM24">
        <v>0.12459497443122522</v>
      </c>
      <c r="AN24">
        <v>1.3911114276768943E-2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86.736350448758074</v>
      </c>
      <c r="BA24">
        <v>4.1624748017991449</v>
      </c>
      <c r="BB24">
        <f t="shared" si="0"/>
        <v>95.418262083347855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1.3254356015792899</v>
      </c>
      <c r="M25">
        <v>2.3693231577013485</v>
      </c>
      <c r="N25">
        <v>2.5148998953503101</v>
      </c>
      <c r="O25">
        <v>1.3982908337214359</v>
      </c>
      <c r="P25">
        <v>0</v>
      </c>
      <c r="Q25">
        <v>0.18793114542528869</v>
      </c>
      <c r="R25">
        <v>0</v>
      </c>
      <c r="S25">
        <v>0.20879113091778639</v>
      </c>
      <c r="T25">
        <v>0.38194322688374033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9.4169107701941146E-2</v>
      </c>
      <c r="AC25">
        <v>0.23181049989563765</v>
      </c>
      <c r="AD25">
        <v>0</v>
      </c>
      <c r="AE25">
        <v>0</v>
      </c>
      <c r="AF25">
        <v>0.17501250375704441</v>
      </c>
      <c r="AG25">
        <v>1.1716930932999374</v>
      </c>
      <c r="AH25">
        <v>0.88220570006261723</v>
      </c>
      <c r="AI25">
        <v>0</v>
      </c>
      <c r="AJ25">
        <v>0</v>
      </c>
      <c r="AK25">
        <v>0.61063675954915464</v>
      </c>
      <c r="AL25">
        <v>0</v>
      </c>
      <c r="AM25">
        <v>0.24918994886245044</v>
      </c>
      <c r="AN25">
        <v>1.3911114276768943E-2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87.301559173450215</v>
      </c>
      <c r="BA25">
        <v>4.1430823609037741</v>
      </c>
      <c r="BB25">
        <f t="shared" si="0"/>
        <v>94.973720531531185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1.3254356015792899</v>
      </c>
      <c r="M26">
        <v>2.3693231577013485</v>
      </c>
      <c r="N26">
        <v>2.5148998953503101</v>
      </c>
      <c r="O26">
        <v>1.3982908337214359</v>
      </c>
      <c r="P26">
        <v>0</v>
      </c>
      <c r="Q26">
        <v>0.18793114542528869</v>
      </c>
      <c r="R26">
        <v>0</v>
      </c>
      <c r="S26">
        <v>0.20879113091778639</v>
      </c>
      <c r="T26">
        <v>0.38194322688374033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0.36914288979336257</v>
      </c>
      <c r="AC26">
        <v>0.46407855145063653</v>
      </c>
      <c r="AD26">
        <v>0</v>
      </c>
      <c r="AE26">
        <v>0</v>
      </c>
      <c r="AF26">
        <v>0.17501250375704441</v>
      </c>
      <c r="AG26">
        <v>1.1716930932999374</v>
      </c>
      <c r="AH26">
        <v>0.91472941390106444</v>
      </c>
      <c r="AI26">
        <v>0</v>
      </c>
      <c r="AJ26">
        <v>0</v>
      </c>
      <c r="AK26">
        <v>0.61063675954915464</v>
      </c>
      <c r="AL26">
        <v>0</v>
      </c>
      <c r="AM26">
        <v>0.37302979649342516</v>
      </c>
      <c r="AN26">
        <v>1.3911114276768943E-2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87.817400333959512</v>
      </c>
      <c r="BA26">
        <v>4.1923832269289072</v>
      </c>
      <c r="BB26">
        <f t="shared" si="0"/>
        <v>96.103866221131199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1.3254356015792899</v>
      </c>
      <c r="M27">
        <v>2.3693231577013485</v>
      </c>
      <c r="N27">
        <v>2.5148998953503101</v>
      </c>
      <c r="O27">
        <v>1.3982908337214359</v>
      </c>
      <c r="P27">
        <v>0</v>
      </c>
      <c r="Q27">
        <v>0</v>
      </c>
      <c r="R27">
        <v>0</v>
      </c>
      <c r="S27">
        <v>0</v>
      </c>
      <c r="T27">
        <v>0.38194322688374033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0.36914288979336257</v>
      </c>
      <c r="AC27">
        <v>0.46407855145063653</v>
      </c>
      <c r="AD27">
        <v>0</v>
      </c>
      <c r="AE27">
        <v>0</v>
      </c>
      <c r="AF27">
        <v>0.17501250375704441</v>
      </c>
      <c r="AG27">
        <v>1.1716930932999374</v>
      </c>
      <c r="AH27">
        <v>1.2196392041327486</v>
      </c>
      <c r="AI27">
        <v>0</v>
      </c>
      <c r="AJ27">
        <v>0</v>
      </c>
      <c r="AK27">
        <v>0.61063675954915464</v>
      </c>
      <c r="AL27">
        <v>0</v>
      </c>
      <c r="AM27">
        <v>0.37302979649342516</v>
      </c>
      <c r="AN27">
        <v>1.3911114276768943E-2</v>
      </c>
      <c r="AO27">
        <v>0</v>
      </c>
      <c r="AP27">
        <v>0</v>
      </c>
      <c r="AQ27">
        <v>0.40863904821540392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88.09121164683782</v>
      </c>
      <c r="BA27">
        <v>4.2170718901031634</v>
      </c>
      <c r="BB27">
        <f t="shared" si="0"/>
        <v>96.669815432939259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1.3254356015792899</v>
      </c>
      <c r="M28">
        <v>2.3693231577013485</v>
      </c>
      <c r="N28">
        <v>2.5148998953503101</v>
      </c>
      <c r="O28">
        <v>1.3982908337214359</v>
      </c>
      <c r="P28">
        <v>0</v>
      </c>
      <c r="Q28">
        <v>0</v>
      </c>
      <c r="R28">
        <v>0</v>
      </c>
      <c r="S28">
        <v>0</v>
      </c>
      <c r="T28">
        <v>0.38194322688374033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0.74431262366938011</v>
      </c>
      <c r="AC28">
        <v>0.46407855145063653</v>
      </c>
      <c r="AD28">
        <v>0.207661631183469</v>
      </c>
      <c r="AE28">
        <v>0</v>
      </c>
      <c r="AF28">
        <v>0.17501250375704441</v>
      </c>
      <c r="AG28">
        <v>1.1716930932999374</v>
      </c>
      <c r="AH28">
        <v>2.0083392323105822</v>
      </c>
      <c r="AI28">
        <v>0</v>
      </c>
      <c r="AJ28">
        <v>0</v>
      </c>
      <c r="AK28">
        <v>0.61063675954915464</v>
      </c>
      <c r="AL28">
        <v>0</v>
      </c>
      <c r="AM28">
        <v>0.37302979649342516</v>
      </c>
      <c r="AN28">
        <v>1.3911114276768943E-2</v>
      </c>
      <c r="AO28">
        <v>0</v>
      </c>
      <c r="AP28">
        <v>0</v>
      </c>
      <c r="AQ28">
        <v>0.81727809643080784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89.053709037779157</v>
      </c>
      <c r="BA28">
        <v>4.3317154054972429</v>
      </c>
      <c r="BB28">
        <f t="shared" si="0"/>
        <v>99.297839749939243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1.3254356015792899</v>
      </c>
      <c r="M29">
        <v>2.3693231577013485</v>
      </c>
      <c r="N29">
        <v>2.5148998953503101</v>
      </c>
      <c r="O29">
        <v>1.3982908337214359</v>
      </c>
      <c r="P29">
        <v>0</v>
      </c>
      <c r="Q29">
        <v>0</v>
      </c>
      <c r="R29">
        <v>0</v>
      </c>
      <c r="S29">
        <v>0</v>
      </c>
      <c r="T29">
        <v>0.38194322688374033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0.74431262366938011</v>
      </c>
      <c r="AC29">
        <v>0.46407855145063653</v>
      </c>
      <c r="AD29">
        <v>0.21046786224170322</v>
      </c>
      <c r="AE29">
        <v>0</v>
      </c>
      <c r="AF29">
        <v>0.17501250375704441</v>
      </c>
      <c r="AG29">
        <v>1.1716930932999374</v>
      </c>
      <c r="AH29">
        <v>2.0083392323105822</v>
      </c>
      <c r="AI29">
        <v>0</v>
      </c>
      <c r="AJ29">
        <v>0</v>
      </c>
      <c r="AK29">
        <v>0.61063675954915464</v>
      </c>
      <c r="AL29">
        <v>0</v>
      </c>
      <c r="AM29">
        <v>0.37302979649342516</v>
      </c>
      <c r="AN29">
        <v>1.3911114276768943E-2</v>
      </c>
      <c r="AO29">
        <v>0</v>
      </c>
      <c r="AP29">
        <v>0</v>
      </c>
      <c r="AQ29">
        <v>1.2667810494677521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88.991091630139834</v>
      </c>
      <c r="BA29">
        <v>4.3480045217531007</v>
      </c>
      <c r="BB29">
        <f t="shared" si="0"/>
        <v>99.671242410139243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1.3254356015792899</v>
      </c>
      <c r="M30">
        <v>2.3693231577013485</v>
      </c>
      <c r="N30">
        <v>2.5148998953503101</v>
      </c>
      <c r="O30">
        <v>1.3982908337214359</v>
      </c>
      <c r="P30">
        <v>0</v>
      </c>
      <c r="Q30">
        <v>0</v>
      </c>
      <c r="R30">
        <v>0</v>
      </c>
      <c r="S30">
        <v>0</v>
      </c>
      <c r="T30">
        <v>0.38194322688374033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0.74431262366938011</v>
      </c>
      <c r="AC30">
        <v>0.46407855145063653</v>
      </c>
      <c r="AD30">
        <v>0.21046786224170322</v>
      </c>
      <c r="AE30">
        <v>0</v>
      </c>
      <c r="AF30">
        <v>0.17501250375704441</v>
      </c>
      <c r="AG30">
        <v>1.1716930932999374</v>
      </c>
      <c r="AH30">
        <v>2.5104240187852223</v>
      </c>
      <c r="AI30">
        <v>0</v>
      </c>
      <c r="AJ30">
        <v>0</v>
      </c>
      <c r="AK30">
        <v>0.61063675954915464</v>
      </c>
      <c r="AL30">
        <v>0</v>
      </c>
      <c r="AM30">
        <v>0.37302979649342516</v>
      </c>
      <c r="AN30">
        <v>1.3911114276768943E-2</v>
      </c>
      <c r="AO30">
        <v>0</v>
      </c>
      <c r="AP30">
        <v>0</v>
      </c>
      <c r="AQ30">
        <v>1.8388757169693173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89.240761845126286</v>
      </c>
      <c r="BA30">
        <v>4.4033414379157332</v>
      </c>
      <c r="BB30">
        <f t="shared" si="0"/>
        <v>100.93975516293928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1.3254356015792899</v>
      </c>
      <c r="M31">
        <v>2.3693231577013485</v>
      </c>
      <c r="N31">
        <v>2.5148998953503101</v>
      </c>
      <c r="O31">
        <v>1.3982908337214359</v>
      </c>
      <c r="P31">
        <v>0</v>
      </c>
      <c r="Q31">
        <v>0</v>
      </c>
      <c r="R31">
        <v>0</v>
      </c>
      <c r="S31">
        <v>0</v>
      </c>
      <c r="T31">
        <v>0.38194322688374033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0.74431262366938011</v>
      </c>
      <c r="AC31">
        <v>0.46407855145063653</v>
      </c>
      <c r="AD31">
        <v>0.42093572448340644</v>
      </c>
      <c r="AE31">
        <v>0</v>
      </c>
      <c r="AF31">
        <v>0.35002498570235857</v>
      </c>
      <c r="AG31">
        <v>1.1716930932999374</v>
      </c>
      <c r="AH31">
        <v>2.5104240187852223</v>
      </c>
      <c r="AI31">
        <v>9.1476415153412635E-2</v>
      </c>
      <c r="AJ31">
        <v>0</v>
      </c>
      <c r="AK31">
        <v>0.61063675954915464</v>
      </c>
      <c r="AL31">
        <v>0</v>
      </c>
      <c r="AM31">
        <v>0.37302979649342516</v>
      </c>
      <c r="AN31">
        <v>1.3911114276768943E-2</v>
      </c>
      <c r="AO31">
        <v>0</v>
      </c>
      <c r="AP31">
        <v>0</v>
      </c>
      <c r="AQ31">
        <v>1.8388757169693173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89.646019620121066</v>
      </c>
      <c r="BA31">
        <v>4.4402180054509452</v>
      </c>
      <c r="BB31">
        <f t="shared" si="0"/>
        <v>101.78509312973927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1.3254356015792899</v>
      </c>
      <c r="M32">
        <v>2.3693231577013485</v>
      </c>
      <c r="N32">
        <v>2.5148998953503101</v>
      </c>
      <c r="O32">
        <v>1.3982908337214359</v>
      </c>
      <c r="P32">
        <v>0</v>
      </c>
      <c r="Q32">
        <v>0</v>
      </c>
      <c r="R32">
        <v>0</v>
      </c>
      <c r="S32">
        <v>0</v>
      </c>
      <c r="T32">
        <v>0.38194322688374033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0.63140358672510954</v>
      </c>
      <c r="AE32">
        <v>0</v>
      </c>
      <c r="AF32">
        <v>0.52503748945940287</v>
      </c>
      <c r="AG32">
        <v>1.1716930932999374</v>
      </c>
      <c r="AH32">
        <v>2.5104240187852223</v>
      </c>
      <c r="AI32">
        <v>0.39639777499478179</v>
      </c>
      <c r="AJ32">
        <v>0</v>
      </c>
      <c r="AK32">
        <v>0.61063675954915464</v>
      </c>
      <c r="AL32">
        <v>0</v>
      </c>
      <c r="AM32">
        <v>0.37302979649342516</v>
      </c>
      <c r="AN32">
        <v>1.3911114276768943E-2</v>
      </c>
      <c r="AO32">
        <v>0</v>
      </c>
      <c r="AP32">
        <v>0</v>
      </c>
      <c r="AQ32">
        <v>1.8388757169693173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89.646019620121066</v>
      </c>
      <c r="BA32">
        <v>4.484632931425752</v>
      </c>
      <c r="BB32">
        <f t="shared" si="0"/>
        <v>102.80323624143927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1.3254356015792899</v>
      </c>
      <c r="M33">
        <v>2.3693231577013485</v>
      </c>
      <c r="N33">
        <v>2.5148998953503101</v>
      </c>
      <c r="O33">
        <v>1.3982908337214359</v>
      </c>
      <c r="P33">
        <v>0</v>
      </c>
      <c r="Q33">
        <v>0</v>
      </c>
      <c r="R33">
        <v>0</v>
      </c>
      <c r="S33">
        <v>0</v>
      </c>
      <c r="T33">
        <v>0.38194322688374033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0.8418714721352536</v>
      </c>
      <c r="AE33">
        <v>0</v>
      </c>
      <c r="AF33">
        <v>0.52503748945940287</v>
      </c>
      <c r="AG33">
        <v>1.1716930932999374</v>
      </c>
      <c r="AH33">
        <v>2.5104240187852223</v>
      </c>
      <c r="AI33">
        <v>0.39639777499478179</v>
      </c>
      <c r="AJ33">
        <v>0</v>
      </c>
      <c r="AK33">
        <v>0.61063675954915464</v>
      </c>
      <c r="AL33">
        <v>0</v>
      </c>
      <c r="AM33">
        <v>0.37302979649342516</v>
      </c>
      <c r="AN33">
        <v>1.3911114276768943E-2</v>
      </c>
      <c r="AO33">
        <v>0</v>
      </c>
      <c r="AP33">
        <v>0</v>
      </c>
      <c r="AQ33">
        <v>1.8388757169693173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89.646019620121066</v>
      </c>
      <c r="BA33">
        <v>4.4934304890358963</v>
      </c>
      <c r="BB33">
        <f t="shared" si="0"/>
        <v>103.00490656923925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1.3254356015792899</v>
      </c>
      <c r="M34">
        <v>2.3693231577013485</v>
      </c>
      <c r="N34">
        <v>2.5148998953503101</v>
      </c>
      <c r="O34">
        <v>1.3982908337214359</v>
      </c>
      <c r="P34">
        <v>0</v>
      </c>
      <c r="Q34">
        <v>0</v>
      </c>
      <c r="R34">
        <v>0</v>
      </c>
      <c r="S34">
        <v>0</v>
      </c>
      <c r="T34">
        <v>0.38194322688374033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1.1164689355040702</v>
      </c>
      <c r="AC34">
        <v>0.46407855145063653</v>
      </c>
      <c r="AD34">
        <v>0.8418714721352536</v>
      </c>
      <c r="AE34">
        <v>0</v>
      </c>
      <c r="AF34">
        <v>0.52503748945940287</v>
      </c>
      <c r="AG34">
        <v>1.1716930932999374</v>
      </c>
      <c r="AH34">
        <v>2.5104240187852223</v>
      </c>
      <c r="AI34">
        <v>0.39639777499478179</v>
      </c>
      <c r="AJ34">
        <v>0</v>
      </c>
      <c r="AK34">
        <v>0.61063675954915464</v>
      </c>
      <c r="AL34">
        <v>0</v>
      </c>
      <c r="AM34">
        <v>0.37302979649342516</v>
      </c>
      <c r="AN34">
        <v>1.3911114276768943E-2</v>
      </c>
      <c r="AO34">
        <v>0</v>
      </c>
      <c r="AP34">
        <v>0</v>
      </c>
      <c r="AQ34">
        <v>1.8388757169693173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89.32518680859944</v>
      </c>
      <c r="BA34">
        <v>4.4800196775142869</v>
      </c>
      <c r="BB34">
        <f t="shared" si="0"/>
        <v>102.69748456923924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1.3254356015792899</v>
      </c>
      <c r="M35">
        <v>2.3693231577013485</v>
      </c>
      <c r="N35">
        <v>2.5148998953503101</v>
      </c>
      <c r="O35">
        <v>1.3982908337214359</v>
      </c>
      <c r="P35">
        <v>0</v>
      </c>
      <c r="Q35">
        <v>0</v>
      </c>
      <c r="R35">
        <v>0</v>
      </c>
      <c r="S35">
        <v>0</v>
      </c>
      <c r="T35">
        <v>0.38194322688374033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1.1164689355040702</v>
      </c>
      <c r="AC35">
        <v>0.46407855145063653</v>
      </c>
      <c r="AD35">
        <v>0.8418714721352536</v>
      </c>
      <c r="AE35">
        <v>0</v>
      </c>
      <c r="AF35">
        <v>0.52503748945940287</v>
      </c>
      <c r="AG35">
        <v>1.1716930932999374</v>
      </c>
      <c r="AH35">
        <v>2.5104240187852223</v>
      </c>
      <c r="AI35">
        <v>0.39639777499478179</v>
      </c>
      <c r="AJ35">
        <v>0</v>
      </c>
      <c r="AK35">
        <v>0.61063675954915464</v>
      </c>
      <c r="AL35">
        <v>0</v>
      </c>
      <c r="AM35">
        <v>0.37302979649342516</v>
      </c>
      <c r="AN35">
        <v>1.3911114276768943E-2</v>
      </c>
      <c r="AO35">
        <v>0</v>
      </c>
      <c r="AP35">
        <v>0</v>
      </c>
      <c r="AQ35">
        <v>1.8388757169693173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89.28027447297012</v>
      </c>
      <c r="BA35">
        <v>4.4781423418849844</v>
      </c>
      <c r="BB35">
        <f t="shared" si="0"/>
        <v>102.65444956923922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1.3254356015792899</v>
      </c>
      <c r="M36">
        <v>2.3693231577013485</v>
      </c>
      <c r="N36">
        <v>2.5148998953503101</v>
      </c>
      <c r="O36">
        <v>1.3982908337214359</v>
      </c>
      <c r="P36">
        <v>0</v>
      </c>
      <c r="Q36">
        <v>0</v>
      </c>
      <c r="R36">
        <v>0</v>
      </c>
      <c r="S36">
        <v>0</v>
      </c>
      <c r="T36">
        <v>0.38194322688374033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1.1164689355040702</v>
      </c>
      <c r="AC36">
        <v>0.46407855145063653</v>
      </c>
      <c r="AD36">
        <v>0.63140358672510954</v>
      </c>
      <c r="AE36">
        <v>0</v>
      </c>
      <c r="AF36">
        <v>0.52503748945940287</v>
      </c>
      <c r="AG36">
        <v>1.1716930932999374</v>
      </c>
      <c r="AH36">
        <v>2.5104240187852223</v>
      </c>
      <c r="AI36">
        <v>0.39639777499478179</v>
      </c>
      <c r="AJ36">
        <v>0</v>
      </c>
      <c r="AK36">
        <v>0.61063675954915464</v>
      </c>
      <c r="AL36">
        <v>0</v>
      </c>
      <c r="AM36">
        <v>0.37302979649342516</v>
      </c>
      <c r="AN36">
        <v>1.3911114276768943E-2</v>
      </c>
      <c r="AO36">
        <v>0</v>
      </c>
      <c r="AP36">
        <v>0</v>
      </c>
      <c r="AQ36">
        <v>1.8388757169693173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88.872784387393025</v>
      </c>
      <c r="BA36">
        <v>4.4523116986977147</v>
      </c>
      <c r="BB36">
        <f t="shared" si="0"/>
        <v>102.06232224143926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1.3254356015792899</v>
      </c>
      <c r="M37">
        <v>2.3693231577013485</v>
      </c>
      <c r="N37">
        <v>2.5148998953503101</v>
      </c>
      <c r="O37">
        <v>1.3982908337214359</v>
      </c>
      <c r="P37">
        <v>0</v>
      </c>
      <c r="Q37">
        <v>0</v>
      </c>
      <c r="R37">
        <v>0</v>
      </c>
      <c r="S37">
        <v>0</v>
      </c>
      <c r="T37">
        <v>0.38194322688374033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1.1164689355040702</v>
      </c>
      <c r="AC37">
        <v>0.46407855145063653</v>
      </c>
      <c r="AD37">
        <v>0.42093572448340644</v>
      </c>
      <c r="AE37">
        <v>0</v>
      </c>
      <c r="AF37">
        <v>0.52503748945940287</v>
      </c>
      <c r="AG37">
        <v>1.1716930932999374</v>
      </c>
      <c r="AH37">
        <v>2.5104240187852223</v>
      </c>
      <c r="AI37">
        <v>0.39639777499478179</v>
      </c>
      <c r="AJ37">
        <v>0</v>
      </c>
      <c r="AK37">
        <v>0.61063675954915464</v>
      </c>
      <c r="AL37">
        <v>0</v>
      </c>
      <c r="AM37">
        <v>0.37302979649342516</v>
      </c>
      <c r="AN37">
        <v>1.3911114276768943E-2</v>
      </c>
      <c r="AO37">
        <v>0</v>
      </c>
      <c r="AP37">
        <v>0</v>
      </c>
      <c r="AQ37">
        <v>1.8388757169693173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88.433167397203079</v>
      </c>
      <c r="BA37">
        <v>4.425138151866074</v>
      </c>
      <c r="BB37">
        <f t="shared" si="0"/>
        <v>101.43941093583925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1.3254356015792899</v>
      </c>
      <c r="M38">
        <v>2.3693231577013485</v>
      </c>
      <c r="N38">
        <v>2.5148998953503101</v>
      </c>
      <c r="O38">
        <v>1.3982908337214359</v>
      </c>
      <c r="P38">
        <v>0</v>
      </c>
      <c r="Q38">
        <v>0</v>
      </c>
      <c r="R38">
        <v>0</v>
      </c>
      <c r="S38">
        <v>0</v>
      </c>
      <c r="T38">
        <v>0.38194322688374033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0.74431262366938011</v>
      </c>
      <c r="AC38">
        <v>0.46407855145063653</v>
      </c>
      <c r="AD38">
        <v>0.21046786224170322</v>
      </c>
      <c r="AE38">
        <v>0</v>
      </c>
      <c r="AF38">
        <v>0.35002498570235857</v>
      </c>
      <c r="AG38">
        <v>1.1716930932999374</v>
      </c>
      <c r="AH38">
        <v>2.4413111430807759</v>
      </c>
      <c r="AI38">
        <v>9.1476415153412635E-2</v>
      </c>
      <c r="AJ38">
        <v>0</v>
      </c>
      <c r="AK38">
        <v>0.61063675954915464</v>
      </c>
      <c r="AL38">
        <v>0</v>
      </c>
      <c r="AM38">
        <v>0.37302979649342516</v>
      </c>
      <c r="AN38">
        <v>1.3911114276768943E-2</v>
      </c>
      <c r="AO38">
        <v>0</v>
      </c>
      <c r="AP38">
        <v>0</v>
      </c>
      <c r="AQ38">
        <v>1.8388757169693173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87.987097683155909</v>
      </c>
      <c r="BA38">
        <v>4.3591885936396535</v>
      </c>
      <c r="BB38">
        <f t="shared" si="0"/>
        <v>99.927619866639247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1.3254356015792899</v>
      </c>
      <c r="M39">
        <v>2.3693231577013485</v>
      </c>
      <c r="N39">
        <v>2.5148998953503101</v>
      </c>
      <c r="O39">
        <v>1.3982908337214359</v>
      </c>
      <c r="P39">
        <v>0</v>
      </c>
      <c r="Q39">
        <v>0</v>
      </c>
      <c r="R39">
        <v>0</v>
      </c>
      <c r="S39">
        <v>0</v>
      </c>
      <c r="T39">
        <v>0.38194322688374033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0.74431262366938011</v>
      </c>
      <c r="AC39">
        <v>0.23181049989563765</v>
      </c>
      <c r="AD39">
        <v>0</v>
      </c>
      <c r="AE39">
        <v>0</v>
      </c>
      <c r="AF39">
        <v>0.17501250375704441</v>
      </c>
      <c r="AG39">
        <v>1.1716930932999374</v>
      </c>
      <c r="AH39">
        <v>2.0083392323105822</v>
      </c>
      <c r="AI39">
        <v>0</v>
      </c>
      <c r="AJ39">
        <v>0</v>
      </c>
      <c r="AK39">
        <v>0.61063675954915464</v>
      </c>
      <c r="AL39">
        <v>0</v>
      </c>
      <c r="AM39">
        <v>0.37302979649342516</v>
      </c>
      <c r="AN39">
        <v>1.3911114276768943E-2</v>
      </c>
      <c r="AO39">
        <v>0</v>
      </c>
      <c r="AP39">
        <v>0</v>
      </c>
      <c r="AQ39">
        <v>1.8388757169693173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87.821053016071772</v>
      </c>
      <c r="BA39">
        <v>4.304504103589907</v>
      </c>
      <c r="BB39">
        <f t="shared" si="0"/>
        <v>98.674062967939236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1.3254356015792899</v>
      </c>
      <c r="M40">
        <v>2.3693231577013485</v>
      </c>
      <c r="N40">
        <v>2.5148998953503101</v>
      </c>
      <c r="O40">
        <v>1.3982908337214359</v>
      </c>
      <c r="P40">
        <v>0</v>
      </c>
      <c r="Q40">
        <v>0</v>
      </c>
      <c r="R40">
        <v>0</v>
      </c>
      <c r="S40">
        <v>0</v>
      </c>
      <c r="T40">
        <v>0.38194322688374033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0.36914288979336257</v>
      </c>
      <c r="AC40">
        <v>0</v>
      </c>
      <c r="AD40">
        <v>0</v>
      </c>
      <c r="AE40">
        <v>0</v>
      </c>
      <c r="AF40">
        <v>0.17501250375704441</v>
      </c>
      <c r="AG40">
        <v>1.1716930932999374</v>
      </c>
      <c r="AH40">
        <v>1.5062544242329365</v>
      </c>
      <c r="AI40">
        <v>0</v>
      </c>
      <c r="AJ40">
        <v>0</v>
      </c>
      <c r="AK40">
        <v>0.61063675954915464</v>
      </c>
      <c r="AL40">
        <v>0</v>
      </c>
      <c r="AM40">
        <v>0.37302979649342516</v>
      </c>
      <c r="AN40">
        <v>1.3911114276768943E-2</v>
      </c>
      <c r="AO40">
        <v>0</v>
      </c>
      <c r="AP40">
        <v>0</v>
      </c>
      <c r="AQ40">
        <v>1.8388757169693173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87.626864955124148</v>
      </c>
      <c r="BA40">
        <v>4.2500281238929949</v>
      </c>
      <c r="BB40">
        <f t="shared" si="0"/>
        <v>97.425285844839223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1.3254356015792899</v>
      </c>
      <c r="M41">
        <v>2.3693231577013485</v>
      </c>
      <c r="N41">
        <v>2.5148998953503101</v>
      </c>
      <c r="O41">
        <v>1.3982908337214359</v>
      </c>
      <c r="P41">
        <v>0</v>
      </c>
      <c r="Q41">
        <v>0</v>
      </c>
      <c r="R41">
        <v>0</v>
      </c>
      <c r="S41">
        <v>0</v>
      </c>
      <c r="T41">
        <v>0.38194322688374033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0.36914288979336257</v>
      </c>
      <c r="AC41">
        <v>0</v>
      </c>
      <c r="AD41">
        <v>0</v>
      </c>
      <c r="AE41">
        <v>0</v>
      </c>
      <c r="AF41">
        <v>0.17501250375704441</v>
      </c>
      <c r="AG41">
        <v>1.1716930932999374</v>
      </c>
      <c r="AH41">
        <v>1.0102677989981212</v>
      </c>
      <c r="AI41">
        <v>0</v>
      </c>
      <c r="AJ41">
        <v>0</v>
      </c>
      <c r="AK41">
        <v>0.61063675954915464</v>
      </c>
      <c r="AL41">
        <v>0</v>
      </c>
      <c r="AM41">
        <v>0.37302979649342516</v>
      </c>
      <c r="AN41">
        <v>1.3911114276768943E-2</v>
      </c>
      <c r="AO41">
        <v>0</v>
      </c>
      <c r="AP41">
        <v>0</v>
      </c>
      <c r="AQ41">
        <v>1.8388757169693173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87.518981423502396</v>
      </c>
      <c r="BA41">
        <v>4.2247863513364008</v>
      </c>
      <c r="BB41">
        <f t="shared" si="0"/>
        <v>96.846657460539248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1.3254356015792899</v>
      </c>
      <c r="M42">
        <v>2.3693231577013485</v>
      </c>
      <c r="N42">
        <v>2.5148998953503101</v>
      </c>
      <c r="O42">
        <v>1.3982908337214359</v>
      </c>
      <c r="P42">
        <v>0</v>
      </c>
      <c r="Q42">
        <v>0</v>
      </c>
      <c r="R42">
        <v>0</v>
      </c>
      <c r="S42">
        <v>0</v>
      </c>
      <c r="T42">
        <v>0.38194322688374033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0.36914288979336257</v>
      </c>
      <c r="AC42">
        <v>0</v>
      </c>
      <c r="AD42">
        <v>0</v>
      </c>
      <c r="AE42">
        <v>0</v>
      </c>
      <c r="AF42">
        <v>0.17501250375704441</v>
      </c>
      <c r="AG42">
        <v>1.1716930932999374</v>
      </c>
      <c r="AH42">
        <v>0.44720103287413893</v>
      </c>
      <c r="AI42">
        <v>0</v>
      </c>
      <c r="AJ42">
        <v>0</v>
      </c>
      <c r="AK42">
        <v>0.61063675954915464</v>
      </c>
      <c r="AL42">
        <v>0</v>
      </c>
      <c r="AM42">
        <v>0.37302979649342516</v>
      </c>
      <c r="AN42">
        <v>1.3911114276768943E-2</v>
      </c>
      <c r="AO42">
        <v>0</v>
      </c>
      <c r="AP42">
        <v>0</v>
      </c>
      <c r="AQ42">
        <v>1.8388757169693173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87.351644750573996</v>
      </c>
      <c r="BA42">
        <v>4.1942554875840043</v>
      </c>
      <c r="BB42">
        <f t="shared" si="0"/>
        <v>96.146784885239271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1.3254356015792899</v>
      </c>
      <c r="M43">
        <v>2.3693231577013485</v>
      </c>
      <c r="N43">
        <v>2.5148998953503101</v>
      </c>
      <c r="O43">
        <v>1.3982908337214359</v>
      </c>
      <c r="P43">
        <v>0</v>
      </c>
      <c r="Q43">
        <v>0</v>
      </c>
      <c r="R43">
        <v>0</v>
      </c>
      <c r="S43">
        <v>0</v>
      </c>
      <c r="T43">
        <v>0.38194322688374033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0.17501250375704441</v>
      </c>
      <c r="AG43">
        <v>1.1716930932999374</v>
      </c>
      <c r="AH43">
        <v>0</v>
      </c>
      <c r="AI43">
        <v>0</v>
      </c>
      <c r="AJ43">
        <v>0</v>
      </c>
      <c r="AK43">
        <v>0.61063675954915464</v>
      </c>
      <c r="AL43">
        <v>0</v>
      </c>
      <c r="AM43">
        <v>0.37302979649342516</v>
      </c>
      <c r="AN43">
        <v>1.3911114276768943E-2</v>
      </c>
      <c r="AO43">
        <v>0</v>
      </c>
      <c r="AP43">
        <v>0</v>
      </c>
      <c r="AQ43">
        <v>0.91943785848465864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87.190408056773123</v>
      </c>
      <c r="BA43">
        <v>4.1149601153309776</v>
      </c>
      <c r="BB43">
        <f t="shared" si="0"/>
        <v>94.32906178253927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1.3254356015792899</v>
      </c>
      <c r="M44">
        <v>2.3693231577013485</v>
      </c>
      <c r="N44">
        <v>2.5148998953503101</v>
      </c>
      <c r="O44">
        <v>1.3982908337214359</v>
      </c>
      <c r="P44">
        <v>0</v>
      </c>
      <c r="Q44">
        <v>0</v>
      </c>
      <c r="R44">
        <v>0</v>
      </c>
      <c r="S44">
        <v>0</v>
      </c>
      <c r="T44">
        <v>0.38194322688374033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0.17501250375704441</v>
      </c>
      <c r="AG44">
        <v>1.1716930932999374</v>
      </c>
      <c r="AH44">
        <v>0</v>
      </c>
      <c r="AI44">
        <v>0</v>
      </c>
      <c r="AJ44">
        <v>0</v>
      </c>
      <c r="AK44">
        <v>0.61063675954915464</v>
      </c>
      <c r="AL44">
        <v>0</v>
      </c>
      <c r="AM44">
        <v>0.37302979649342516</v>
      </c>
      <c r="AN44">
        <v>1.3911114276768943E-2</v>
      </c>
      <c r="AO44">
        <v>0</v>
      </c>
      <c r="AP44">
        <v>0</v>
      </c>
      <c r="AQ44">
        <v>0.91943785848465864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87.27389793362552</v>
      </c>
      <c r="BA44">
        <v>4.1184499921834048</v>
      </c>
      <c r="BB44">
        <f t="shared" si="0"/>
        <v>94.409061782539226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1.3254236214731321</v>
      </c>
      <c r="M45">
        <v>2.3693231577013485</v>
      </c>
      <c r="N45">
        <v>2.5148998953503101</v>
      </c>
      <c r="O45">
        <v>1.3982908337214359</v>
      </c>
      <c r="P45">
        <v>0</v>
      </c>
      <c r="Q45">
        <v>0</v>
      </c>
      <c r="R45">
        <v>0</v>
      </c>
      <c r="S45">
        <v>0</v>
      </c>
      <c r="T45">
        <v>0.38194322688374033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0.17501250375704441</v>
      </c>
      <c r="AG45">
        <v>1.1716930932999374</v>
      </c>
      <c r="AH45">
        <v>0</v>
      </c>
      <c r="AI45">
        <v>0</v>
      </c>
      <c r="AJ45">
        <v>0</v>
      </c>
      <c r="AK45">
        <v>0.61063675954915464</v>
      </c>
      <c r="AL45">
        <v>0</v>
      </c>
      <c r="AM45">
        <v>0.37302979649342516</v>
      </c>
      <c r="AN45">
        <v>1.3911114276768943E-2</v>
      </c>
      <c r="AO45">
        <v>0</v>
      </c>
      <c r="AP45">
        <v>0</v>
      </c>
      <c r="AQ45">
        <v>0.45971892924232932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87.117354414527242</v>
      </c>
      <c r="BA45">
        <v>4.0926897210743229</v>
      </c>
      <c r="BB45">
        <f t="shared" si="0"/>
        <v>93.818547625201546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1.3254169096772441</v>
      </c>
      <c r="M46">
        <v>2.3693231577013485</v>
      </c>
      <c r="N46">
        <v>2.5148998953503101</v>
      </c>
      <c r="O46">
        <v>1.3982908337214359</v>
      </c>
      <c r="P46">
        <v>0</v>
      </c>
      <c r="Q46">
        <v>0</v>
      </c>
      <c r="R46">
        <v>0</v>
      </c>
      <c r="S46">
        <v>0</v>
      </c>
      <c r="T46">
        <v>0.38194322688374033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0.17501250375704441</v>
      </c>
      <c r="AG46">
        <v>1.1716930932999374</v>
      </c>
      <c r="AH46">
        <v>0</v>
      </c>
      <c r="AI46">
        <v>0</v>
      </c>
      <c r="AJ46">
        <v>0</v>
      </c>
      <c r="AK46">
        <v>0.61063675954915464</v>
      </c>
      <c r="AL46">
        <v>0</v>
      </c>
      <c r="AM46">
        <v>0.37302979649342516</v>
      </c>
      <c r="AN46">
        <v>1.3911114276768943E-2</v>
      </c>
      <c r="AO46">
        <v>0</v>
      </c>
      <c r="AP46">
        <v>0</v>
      </c>
      <c r="AQ46">
        <v>0.45971892924232932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87.117354414527242</v>
      </c>
      <c r="BA46">
        <v>4.0926894405212542</v>
      </c>
      <c r="BB46">
        <f t="shared" si="0"/>
        <v>93.818541193958723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1.3254169096772441</v>
      </c>
      <c r="M47">
        <v>2.3693231577013485</v>
      </c>
      <c r="N47">
        <v>2.5148998953503101</v>
      </c>
      <c r="O47">
        <v>1.3982908337214359</v>
      </c>
      <c r="P47">
        <v>0</v>
      </c>
      <c r="Q47">
        <v>0</v>
      </c>
      <c r="R47">
        <v>0</v>
      </c>
      <c r="S47">
        <v>0</v>
      </c>
      <c r="T47">
        <v>0.38194322688374033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0.17501250375704441</v>
      </c>
      <c r="AG47">
        <v>1.1716930932999374</v>
      </c>
      <c r="AH47">
        <v>0</v>
      </c>
      <c r="AI47">
        <v>0</v>
      </c>
      <c r="AJ47">
        <v>0</v>
      </c>
      <c r="AK47">
        <v>0.61063675954915464</v>
      </c>
      <c r="AL47">
        <v>0</v>
      </c>
      <c r="AM47">
        <v>0.37302979649342516</v>
      </c>
      <c r="AN47">
        <v>1.3911114276768943E-2</v>
      </c>
      <c r="AO47">
        <v>0</v>
      </c>
      <c r="AP47">
        <v>0</v>
      </c>
      <c r="AQ47">
        <v>0.45971892924232932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86.929502191609274</v>
      </c>
      <c r="BA47">
        <v>4.084837217603293</v>
      </c>
      <c r="BB47">
        <f t="shared" si="0"/>
        <v>93.638541193958716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1.3254169096772441</v>
      </c>
      <c r="M48">
        <v>2.3693231577013485</v>
      </c>
      <c r="N48">
        <v>2.5148998953503101</v>
      </c>
      <c r="O48">
        <v>1.3982908337214359</v>
      </c>
      <c r="P48">
        <v>0</v>
      </c>
      <c r="Q48">
        <v>0</v>
      </c>
      <c r="R48">
        <v>0</v>
      </c>
      <c r="S48">
        <v>0</v>
      </c>
      <c r="T48">
        <v>0.38194322688374033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0.17501250375704441</v>
      </c>
      <c r="AG48">
        <v>1.1716930932999374</v>
      </c>
      <c r="AH48">
        <v>0</v>
      </c>
      <c r="AI48">
        <v>0</v>
      </c>
      <c r="AJ48">
        <v>0</v>
      </c>
      <c r="AK48">
        <v>0.61063675954915464</v>
      </c>
      <c r="AL48">
        <v>0</v>
      </c>
      <c r="AM48">
        <v>0.37302979649342516</v>
      </c>
      <c r="AN48">
        <v>1.3911114276768943E-2</v>
      </c>
      <c r="AO48">
        <v>0</v>
      </c>
      <c r="AP48">
        <v>0</v>
      </c>
      <c r="AQ48">
        <v>0.45971892924232932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86.626851388019176</v>
      </c>
      <c r="BA48">
        <v>4.072186414013216</v>
      </c>
      <c r="BB48">
        <f t="shared" si="0"/>
        <v>93.348541193958695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1.3254169096772441</v>
      </c>
      <c r="M49">
        <v>2.3693231577013485</v>
      </c>
      <c r="N49">
        <v>2.5148998953503101</v>
      </c>
      <c r="O49">
        <v>1.3982908337214359</v>
      </c>
      <c r="P49">
        <v>0</v>
      </c>
      <c r="Q49">
        <v>0</v>
      </c>
      <c r="R49">
        <v>0</v>
      </c>
      <c r="S49">
        <v>0</v>
      </c>
      <c r="T49">
        <v>0.38194322688374033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0.17501250375704441</v>
      </c>
      <c r="AG49">
        <v>1.1716930932999374</v>
      </c>
      <c r="AH49">
        <v>0</v>
      </c>
      <c r="AI49">
        <v>0</v>
      </c>
      <c r="AJ49">
        <v>0</v>
      </c>
      <c r="AK49">
        <v>0.61063675954915464</v>
      </c>
      <c r="AL49">
        <v>0</v>
      </c>
      <c r="AM49">
        <v>0.37302979649342516</v>
      </c>
      <c r="AN49">
        <v>1.3911114276768943E-2</v>
      </c>
      <c r="AO49">
        <v>0</v>
      </c>
      <c r="AP49">
        <v>0</v>
      </c>
      <c r="AQ49">
        <v>0.45971892924232932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86.428562930494664</v>
      </c>
      <c r="BA49">
        <v>4.0638979564887014</v>
      </c>
      <c r="BB49">
        <f t="shared" si="0"/>
        <v>93.158541193958698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1.3254169096772441</v>
      </c>
      <c r="M50">
        <v>2.3693231577013485</v>
      </c>
      <c r="N50">
        <v>2.5148998953503101</v>
      </c>
      <c r="O50">
        <v>1.3982908337214359</v>
      </c>
      <c r="P50">
        <v>0</v>
      </c>
      <c r="Q50">
        <v>0</v>
      </c>
      <c r="R50">
        <v>0</v>
      </c>
      <c r="S50">
        <v>0</v>
      </c>
      <c r="T50">
        <v>0.38194322688374033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0.17501250375704441</v>
      </c>
      <c r="AG50">
        <v>1.1716930932999374</v>
      </c>
      <c r="AH50">
        <v>0</v>
      </c>
      <c r="AI50">
        <v>0</v>
      </c>
      <c r="AJ50">
        <v>0</v>
      </c>
      <c r="AK50">
        <v>0.61063675954915464</v>
      </c>
      <c r="AL50">
        <v>0</v>
      </c>
      <c r="AM50">
        <v>0.37302979649342516</v>
      </c>
      <c r="AN50">
        <v>1.3911114276768943E-2</v>
      </c>
      <c r="AO50">
        <v>0</v>
      </c>
      <c r="AP50">
        <v>0</v>
      </c>
      <c r="AQ50">
        <v>0.45971892924232932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86.355509288248783</v>
      </c>
      <c r="BA50">
        <v>4.0608443142428134</v>
      </c>
      <c r="BB50">
        <f t="shared" si="0"/>
        <v>93.088541193958704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1.3254169096772441</v>
      </c>
      <c r="M51">
        <v>2.3693231577013485</v>
      </c>
      <c r="N51">
        <v>2.5148998953503101</v>
      </c>
      <c r="O51">
        <v>1.3982908337214359</v>
      </c>
      <c r="P51">
        <v>0</v>
      </c>
      <c r="Q51">
        <v>0</v>
      </c>
      <c r="R51">
        <v>0</v>
      </c>
      <c r="S51">
        <v>0</v>
      </c>
      <c r="T51">
        <v>0.38194322688374033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1.1716930932999374</v>
      </c>
      <c r="AH51">
        <v>0</v>
      </c>
      <c r="AI51">
        <v>0</v>
      </c>
      <c r="AJ51">
        <v>0</v>
      </c>
      <c r="AK51">
        <v>0.61063675954915464</v>
      </c>
      <c r="AL51">
        <v>0</v>
      </c>
      <c r="AM51">
        <v>0.24918994886245044</v>
      </c>
      <c r="AN51">
        <v>1.3911114276768943E-2</v>
      </c>
      <c r="AO51">
        <v>0</v>
      </c>
      <c r="AP51">
        <v>0</v>
      </c>
      <c r="AQ51">
        <v>0.45971892924232932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85.825016697975371</v>
      </c>
      <c r="BA51">
        <v>4.0334932183384167</v>
      </c>
      <c r="BB51">
        <f t="shared" si="0"/>
        <v>92.461559851958711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1.3254169096772441</v>
      </c>
      <c r="M52">
        <v>2.3693231577013485</v>
      </c>
      <c r="N52">
        <v>2.5148998953503101</v>
      </c>
      <c r="O52">
        <v>1.3982908337214359</v>
      </c>
      <c r="P52">
        <v>0</v>
      </c>
      <c r="Q52">
        <v>0</v>
      </c>
      <c r="R52">
        <v>0</v>
      </c>
      <c r="S52">
        <v>0</v>
      </c>
      <c r="T52">
        <v>0.38194322688374033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1.1716930932999374</v>
      </c>
      <c r="AH52">
        <v>0</v>
      </c>
      <c r="AI52">
        <v>0</v>
      </c>
      <c r="AJ52">
        <v>0</v>
      </c>
      <c r="AK52">
        <v>0.61063675954915464</v>
      </c>
      <c r="AL52">
        <v>0</v>
      </c>
      <c r="AM52">
        <v>0.24918994886245044</v>
      </c>
      <c r="AN52">
        <v>1.3911114276768943E-2</v>
      </c>
      <c r="AO52">
        <v>0</v>
      </c>
      <c r="AP52">
        <v>0</v>
      </c>
      <c r="AQ52">
        <v>0.45971892924232932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85.665172197870987</v>
      </c>
      <c r="BA52">
        <v>4.026811718234053</v>
      </c>
      <c r="BB52">
        <f t="shared" si="0"/>
        <v>92.30839685195869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1.3254169096772441</v>
      </c>
      <c r="M53">
        <v>2.3693231577013485</v>
      </c>
      <c r="N53">
        <v>2.5148998953503101</v>
      </c>
      <c r="O53">
        <v>1.3982908337214359</v>
      </c>
      <c r="P53">
        <v>0</v>
      </c>
      <c r="Q53">
        <v>7.3033078998430687E-2</v>
      </c>
      <c r="R53">
        <v>0</v>
      </c>
      <c r="S53">
        <v>0</v>
      </c>
      <c r="T53">
        <v>0.38194322688374033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1.1716930932999374</v>
      </c>
      <c r="AH53">
        <v>0</v>
      </c>
      <c r="AI53">
        <v>0</v>
      </c>
      <c r="AJ53">
        <v>0</v>
      </c>
      <c r="AK53">
        <v>0.61063675954915464</v>
      </c>
      <c r="AL53">
        <v>0</v>
      </c>
      <c r="AM53">
        <v>0.24918994886245044</v>
      </c>
      <c r="AN53">
        <v>1.3911114276768943E-2</v>
      </c>
      <c r="AO53">
        <v>0</v>
      </c>
      <c r="AP53">
        <v>0</v>
      </c>
      <c r="AQ53">
        <v>0.45971892924232932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85.5921936965143</v>
      </c>
      <c r="BA53">
        <v>4.0268139995794758</v>
      </c>
      <c r="BB53">
        <f t="shared" si="0"/>
        <v>92.308449148255022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1.3775920633009762</v>
      </c>
      <c r="M54">
        <v>2.3693231577013485</v>
      </c>
      <c r="N54">
        <v>2.5148998953503101</v>
      </c>
      <c r="O54">
        <v>1.3982908337214359</v>
      </c>
      <c r="P54">
        <v>0</v>
      </c>
      <c r="Q54">
        <v>0.16709056227972219</v>
      </c>
      <c r="R54">
        <v>0</v>
      </c>
      <c r="S54">
        <v>0.2193170215852587</v>
      </c>
      <c r="T54">
        <v>0.38194322688374033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1.1716930932999374</v>
      </c>
      <c r="AH54">
        <v>0</v>
      </c>
      <c r="AI54">
        <v>0</v>
      </c>
      <c r="AJ54">
        <v>0</v>
      </c>
      <c r="AK54">
        <v>0.61063675954915464</v>
      </c>
      <c r="AL54">
        <v>0</v>
      </c>
      <c r="AM54">
        <v>0.24918994886245044</v>
      </c>
      <c r="AN54">
        <v>1.3911114276768943E-2</v>
      </c>
      <c r="AO54">
        <v>0</v>
      </c>
      <c r="AP54">
        <v>0</v>
      </c>
      <c r="AQ54">
        <v>0.45971892924232932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85.499010644959284</v>
      </c>
      <c r="BA54">
        <v>4.0381989237493645</v>
      </c>
      <c r="BB54">
        <f t="shared" si="0"/>
        <v>92.569430831020398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1.3254214335402941</v>
      </c>
      <c r="M55">
        <v>2.3693231577013485</v>
      </c>
      <c r="N55">
        <v>2.5148998953503101</v>
      </c>
      <c r="O55">
        <v>1.3982908337214359</v>
      </c>
      <c r="P55">
        <v>0</v>
      </c>
      <c r="Q55">
        <v>0.16709056227972219</v>
      </c>
      <c r="R55">
        <v>3.1302109972553671E-2</v>
      </c>
      <c r="S55">
        <v>0.2193170215852587</v>
      </c>
      <c r="T55">
        <v>0.38194322688374033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1.1716930932999374</v>
      </c>
      <c r="AH55">
        <v>0</v>
      </c>
      <c r="AI55">
        <v>0</v>
      </c>
      <c r="AJ55">
        <v>0</v>
      </c>
      <c r="AK55">
        <v>0.61063675954915464</v>
      </c>
      <c r="AL55">
        <v>0</v>
      </c>
      <c r="AM55">
        <v>0.12459497443122522</v>
      </c>
      <c r="AN55">
        <v>1.3911114276768943E-2</v>
      </c>
      <c r="AO55">
        <v>0</v>
      </c>
      <c r="AP55">
        <v>0</v>
      </c>
      <c r="AQ55">
        <v>0.45971892924232932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85.53993738259237</v>
      </c>
      <c r="BA55">
        <v>4.0338292873240711</v>
      </c>
      <c r="BB55">
        <f t="shared" si="0"/>
        <v>92.469263710859423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1.3254214335402941</v>
      </c>
      <c r="M56">
        <v>2.3693231577013485</v>
      </c>
      <c r="N56">
        <v>2.5148998953503101</v>
      </c>
      <c r="O56">
        <v>1.3982908337214359</v>
      </c>
      <c r="P56">
        <v>0</v>
      </c>
      <c r="Q56">
        <v>0.16709056227972219</v>
      </c>
      <c r="R56">
        <v>3.1302109972553671E-2</v>
      </c>
      <c r="S56">
        <v>0.2193170215852587</v>
      </c>
      <c r="T56">
        <v>0.38194322688374033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1.1716930932999374</v>
      </c>
      <c r="AH56">
        <v>0</v>
      </c>
      <c r="AI56">
        <v>0</v>
      </c>
      <c r="AJ56">
        <v>0</v>
      </c>
      <c r="AK56">
        <v>0.61063675954915464</v>
      </c>
      <c r="AL56">
        <v>0</v>
      </c>
      <c r="AM56">
        <v>0.12459497443122522</v>
      </c>
      <c r="AN56">
        <v>1.3911114276768943E-2</v>
      </c>
      <c r="AO56">
        <v>0</v>
      </c>
      <c r="AP56">
        <v>0</v>
      </c>
      <c r="AQ56">
        <v>0.45971892924232932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85.53993738259237</v>
      </c>
      <c r="BA56">
        <v>4.0338292873240711</v>
      </c>
      <c r="BB56">
        <f t="shared" si="0"/>
        <v>92.469263710859423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1.3254214335402941</v>
      </c>
      <c r="M57">
        <v>2.3693231577013485</v>
      </c>
      <c r="N57">
        <v>2.5148998953503101</v>
      </c>
      <c r="O57">
        <v>1.3982908337214359</v>
      </c>
      <c r="P57">
        <v>0</v>
      </c>
      <c r="Q57">
        <v>0.16706177065987082</v>
      </c>
      <c r="R57">
        <v>3.1302109972553671E-2</v>
      </c>
      <c r="S57">
        <v>0.22939814883429108</v>
      </c>
      <c r="T57">
        <v>0.38194322688374033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1.1716930932999374</v>
      </c>
      <c r="AH57">
        <v>0</v>
      </c>
      <c r="AI57">
        <v>0</v>
      </c>
      <c r="AJ57">
        <v>0</v>
      </c>
      <c r="AK57">
        <v>0.61063675954915464</v>
      </c>
      <c r="AL57">
        <v>0</v>
      </c>
      <c r="AM57">
        <v>0.12459497443122522</v>
      </c>
      <c r="AN57">
        <v>1.3911114276768943E-2</v>
      </c>
      <c r="AO57">
        <v>0</v>
      </c>
      <c r="AP57">
        <v>0</v>
      </c>
      <c r="AQ57">
        <v>0.45971892924232932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85.352085159674388</v>
      </c>
      <c r="BA57">
        <v>4.0263972520353954</v>
      </c>
      <c r="BB57">
        <f t="shared" si="0"/>
        <v>92.298895858859296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1.3045141383286214</v>
      </c>
      <c r="M58">
        <v>2.3693231577013485</v>
      </c>
      <c r="N58">
        <v>2.5148998953503101</v>
      </c>
      <c r="O58">
        <v>1.3982908337214359</v>
      </c>
      <c r="P58">
        <v>0</v>
      </c>
      <c r="Q58">
        <v>0.16706177065987082</v>
      </c>
      <c r="R58">
        <v>3.1302109972553671E-2</v>
      </c>
      <c r="S58">
        <v>0.22939814883429108</v>
      </c>
      <c r="T58">
        <v>0.38194322688374033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1.1716930932999374</v>
      </c>
      <c r="AH58">
        <v>0</v>
      </c>
      <c r="AI58">
        <v>0</v>
      </c>
      <c r="AJ58">
        <v>0</v>
      </c>
      <c r="AK58">
        <v>0.61063675954915464</v>
      </c>
      <c r="AL58">
        <v>0</v>
      </c>
      <c r="AM58">
        <v>0.12459497443122522</v>
      </c>
      <c r="AN58">
        <v>1.3911114276768943E-2</v>
      </c>
      <c r="AO58">
        <v>0</v>
      </c>
      <c r="AP58">
        <v>0</v>
      </c>
      <c r="AQ58">
        <v>0.45971892924232932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85.352085159674388</v>
      </c>
      <c r="BA58">
        <v>4.0255233270955477</v>
      </c>
      <c r="BB58">
        <f t="shared" si="0"/>
        <v>92.278862488587478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1.3253842572759729</v>
      </c>
      <c r="M59">
        <v>2.3693231577013485</v>
      </c>
      <c r="N59">
        <v>2.5148998953503101</v>
      </c>
      <c r="O59">
        <v>1.3982908337214359</v>
      </c>
      <c r="P59">
        <v>0</v>
      </c>
      <c r="Q59">
        <v>0.16717248714289182</v>
      </c>
      <c r="R59">
        <v>3.1302109972553671E-2</v>
      </c>
      <c r="S59">
        <v>0.22939814883429108</v>
      </c>
      <c r="T59">
        <v>0.38194322688374033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1.1716930932999374</v>
      </c>
      <c r="AH59">
        <v>0</v>
      </c>
      <c r="AI59">
        <v>0</v>
      </c>
      <c r="AJ59">
        <v>0</v>
      </c>
      <c r="AK59">
        <v>0.61063675954915464</v>
      </c>
      <c r="AL59">
        <v>0</v>
      </c>
      <c r="AM59">
        <v>0.12459497443122522</v>
      </c>
      <c r="AN59">
        <v>1.3911114276768943E-2</v>
      </c>
      <c r="AO59">
        <v>0</v>
      </c>
      <c r="AP59">
        <v>0</v>
      </c>
      <c r="AQ59">
        <v>0.91943785848465864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85.560809851805459</v>
      </c>
      <c r="BA59">
        <v>4.0543412693899485</v>
      </c>
      <c r="BB59">
        <f t="shared" si="0"/>
        <v>92.939469003096846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1.3253842572759729</v>
      </c>
      <c r="M60">
        <v>2.3693231577013485</v>
      </c>
      <c r="N60">
        <v>2.5148998953503101</v>
      </c>
      <c r="O60">
        <v>1.3982908337214359</v>
      </c>
      <c r="P60">
        <v>0</v>
      </c>
      <c r="Q60">
        <v>0.16717248714289182</v>
      </c>
      <c r="R60">
        <v>3.1302109972553671E-2</v>
      </c>
      <c r="S60">
        <v>0.22939814883429108</v>
      </c>
      <c r="T60">
        <v>0.38194322688374033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1.1716930932999374</v>
      </c>
      <c r="AH60">
        <v>0</v>
      </c>
      <c r="AI60">
        <v>0</v>
      </c>
      <c r="AJ60">
        <v>0</v>
      </c>
      <c r="AK60">
        <v>0.61063675954915464</v>
      </c>
      <c r="AL60">
        <v>0</v>
      </c>
      <c r="AM60">
        <v>0.12459497443122522</v>
      </c>
      <c r="AN60">
        <v>1.3911114276768943E-2</v>
      </c>
      <c r="AO60">
        <v>0</v>
      </c>
      <c r="AP60">
        <v>0</v>
      </c>
      <c r="AQ60">
        <v>1.3791567877269881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85.779970778543088</v>
      </c>
      <c r="BA60">
        <v>4.0827184473698992</v>
      </c>
      <c r="BB60">
        <f t="shared" si="0"/>
        <v>93.589971681096856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1.3253883960112975</v>
      </c>
      <c r="M61">
        <v>2.3693231577013485</v>
      </c>
      <c r="N61">
        <v>2.5148998953503101</v>
      </c>
      <c r="O61">
        <v>1.3982908337214359</v>
      </c>
      <c r="P61">
        <v>0</v>
      </c>
      <c r="Q61">
        <v>0.16717248714289182</v>
      </c>
      <c r="R61">
        <v>0</v>
      </c>
      <c r="S61">
        <v>0.22939814883429108</v>
      </c>
      <c r="T61">
        <v>0.38194322688374033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1.1716930932999374</v>
      </c>
      <c r="AH61">
        <v>0</v>
      </c>
      <c r="AI61">
        <v>0</v>
      </c>
      <c r="AJ61">
        <v>0</v>
      </c>
      <c r="AK61">
        <v>0.61063675954915464</v>
      </c>
      <c r="AL61">
        <v>0</v>
      </c>
      <c r="AM61">
        <v>0.12459497443122522</v>
      </c>
      <c r="AN61">
        <v>1.3911114276768943E-2</v>
      </c>
      <c r="AO61">
        <v>0</v>
      </c>
      <c r="AP61">
        <v>0</v>
      </c>
      <c r="AQ61">
        <v>1.8388757169693173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85.987878313504481</v>
      </c>
      <c r="BA61">
        <v>4.1093169783759009</v>
      </c>
      <c r="BB61">
        <f t="shared" si="0"/>
        <v>94.199701643057338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1.3044821627945611</v>
      </c>
      <c r="M62">
        <v>2.3693231577013485</v>
      </c>
      <c r="N62">
        <v>2.5148998953503101</v>
      </c>
      <c r="O62">
        <v>1.3982908337214359</v>
      </c>
      <c r="P62">
        <v>0</v>
      </c>
      <c r="Q62">
        <v>0</v>
      </c>
      <c r="R62">
        <v>0</v>
      </c>
      <c r="S62">
        <v>0</v>
      </c>
      <c r="T62">
        <v>0.38194322688374033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1.1716930932999374</v>
      </c>
      <c r="AH62">
        <v>0</v>
      </c>
      <c r="AI62">
        <v>0</v>
      </c>
      <c r="AJ62">
        <v>0</v>
      </c>
      <c r="AK62">
        <v>0.61063675954915464</v>
      </c>
      <c r="AL62">
        <v>0</v>
      </c>
      <c r="AM62">
        <v>0.24918994886245044</v>
      </c>
      <c r="AN62">
        <v>1.3911114276768943E-2</v>
      </c>
      <c r="AO62">
        <v>0</v>
      </c>
      <c r="AP62">
        <v>0</v>
      </c>
      <c r="AQ62">
        <v>1.8388757169693173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86.238347944061758</v>
      </c>
      <c r="BA62">
        <v>4.107544145732116</v>
      </c>
      <c r="BB62">
        <f t="shared" si="0"/>
        <v>94.159062211495709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1.3254169096772441</v>
      </c>
      <c r="M63">
        <v>2.2439918830464882</v>
      </c>
      <c r="N63">
        <v>2.5148998953503101</v>
      </c>
      <c r="O63">
        <v>1.3982908337214359</v>
      </c>
      <c r="P63">
        <v>0</v>
      </c>
      <c r="Q63">
        <v>0</v>
      </c>
      <c r="R63">
        <v>0</v>
      </c>
      <c r="S63">
        <v>0</v>
      </c>
      <c r="T63">
        <v>0.38194322688374033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1.1716930932999374</v>
      </c>
      <c r="AH63">
        <v>0</v>
      </c>
      <c r="AI63">
        <v>0</v>
      </c>
      <c r="AJ63">
        <v>0</v>
      </c>
      <c r="AK63">
        <v>0.61063675954915464</v>
      </c>
      <c r="AL63">
        <v>0</v>
      </c>
      <c r="AM63">
        <v>0.24918994886245044</v>
      </c>
      <c r="AN63">
        <v>1.3911114276768943E-2</v>
      </c>
      <c r="AO63">
        <v>0</v>
      </c>
      <c r="AP63">
        <v>0</v>
      </c>
      <c r="AQ63">
        <v>1.8388757169693173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86.551434982258371</v>
      </c>
      <c r="BA63">
        <v>4.1162674090678557</v>
      </c>
      <c r="BB63">
        <f t="shared" si="0"/>
        <v>94.359029458584402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1.3254169096772441</v>
      </c>
      <c r="M64">
        <v>2.2439918830464882</v>
      </c>
      <c r="N64">
        <v>2.5148998953503101</v>
      </c>
      <c r="O64">
        <v>1.3982908337214359</v>
      </c>
      <c r="P64">
        <v>0</v>
      </c>
      <c r="Q64">
        <v>0</v>
      </c>
      <c r="R64">
        <v>0</v>
      </c>
      <c r="S64">
        <v>0</v>
      </c>
      <c r="T64">
        <v>0.38194322688374033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1.1716930932999374</v>
      </c>
      <c r="AH64">
        <v>0</v>
      </c>
      <c r="AI64">
        <v>0</v>
      </c>
      <c r="AJ64">
        <v>0</v>
      </c>
      <c r="AK64">
        <v>0.61063675954915464</v>
      </c>
      <c r="AL64">
        <v>0</v>
      </c>
      <c r="AM64">
        <v>0.32092645001043624</v>
      </c>
      <c r="AN64">
        <v>1.3911114276768943E-2</v>
      </c>
      <c r="AO64">
        <v>0</v>
      </c>
      <c r="AP64">
        <v>0</v>
      </c>
      <c r="AQ64">
        <v>1.8388757169693173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86.551434982258371</v>
      </c>
      <c r="BA64">
        <v>4.1192659948158417</v>
      </c>
      <c r="BB64">
        <f t="shared" si="0"/>
        <v>94.427767373984395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1.3254169096772441</v>
      </c>
      <c r="M65">
        <v>2.2439918830464882</v>
      </c>
      <c r="N65">
        <v>2.5148998953503101</v>
      </c>
      <c r="O65">
        <v>1.3982908337214359</v>
      </c>
      <c r="P65">
        <v>0</v>
      </c>
      <c r="Q65">
        <v>0</v>
      </c>
      <c r="R65">
        <v>0</v>
      </c>
      <c r="S65">
        <v>0</v>
      </c>
      <c r="T65">
        <v>0.38194322688374033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1.1716930932999374</v>
      </c>
      <c r="AH65">
        <v>0</v>
      </c>
      <c r="AI65">
        <v>0</v>
      </c>
      <c r="AJ65">
        <v>0</v>
      </c>
      <c r="AK65">
        <v>0.61063675954915464</v>
      </c>
      <c r="AL65">
        <v>0</v>
      </c>
      <c r="AM65">
        <v>0.37302979649342516</v>
      </c>
      <c r="AN65">
        <v>1.3911114276768943E-2</v>
      </c>
      <c r="AO65">
        <v>0</v>
      </c>
      <c r="AP65">
        <v>0</v>
      </c>
      <c r="AQ65">
        <v>1.8388757169693173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86.551434982258371</v>
      </c>
      <c r="BA65">
        <v>4.1214439146988306</v>
      </c>
      <c r="BB65">
        <f t="shared" si="0"/>
        <v>94.477692800584407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1.3254169096772441</v>
      </c>
      <c r="M66">
        <v>2.2439918830464882</v>
      </c>
      <c r="N66">
        <v>2.5148998953503101</v>
      </c>
      <c r="O66">
        <v>1.3982908337214359</v>
      </c>
      <c r="P66">
        <v>0</v>
      </c>
      <c r="Q66">
        <v>0</v>
      </c>
      <c r="R66">
        <v>0</v>
      </c>
      <c r="S66">
        <v>0</v>
      </c>
      <c r="T66">
        <v>0.38194322688374033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1.1716930932999374</v>
      </c>
      <c r="AH66">
        <v>0</v>
      </c>
      <c r="AI66">
        <v>0</v>
      </c>
      <c r="AJ66">
        <v>0</v>
      </c>
      <c r="AK66">
        <v>0.61063675954915464</v>
      </c>
      <c r="AL66">
        <v>0</v>
      </c>
      <c r="AM66">
        <v>0.37302979649342516</v>
      </c>
      <c r="AN66">
        <v>1.3911114276768943E-2</v>
      </c>
      <c r="AO66">
        <v>0</v>
      </c>
      <c r="AP66">
        <v>0</v>
      </c>
      <c r="AQ66">
        <v>1.8388757169693173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86.551434982258371</v>
      </c>
      <c r="BA66">
        <v>4.1214439146988306</v>
      </c>
      <c r="BB66">
        <f t="shared" si="0"/>
        <v>94.477692800584407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1.3254169096772441</v>
      </c>
      <c r="M67">
        <v>2.2439918830464882</v>
      </c>
      <c r="N67">
        <v>2.5148998953503101</v>
      </c>
      <c r="O67">
        <v>1.3982908337214359</v>
      </c>
      <c r="P67">
        <v>0</v>
      </c>
      <c r="Q67">
        <v>0</v>
      </c>
      <c r="R67">
        <v>0</v>
      </c>
      <c r="S67">
        <v>0</v>
      </c>
      <c r="T67">
        <v>0.38194322688374033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1.1716930932999374</v>
      </c>
      <c r="AH67">
        <v>0</v>
      </c>
      <c r="AI67">
        <v>0</v>
      </c>
      <c r="AJ67">
        <v>0</v>
      </c>
      <c r="AK67">
        <v>0.61063675954915464</v>
      </c>
      <c r="AL67">
        <v>0</v>
      </c>
      <c r="AM67">
        <v>0.37302979649342516</v>
      </c>
      <c r="AN67">
        <v>1.3911114276768943E-2</v>
      </c>
      <c r="AO67">
        <v>0</v>
      </c>
      <c r="AP67">
        <v>0</v>
      </c>
      <c r="AQ67">
        <v>1.8388757169693173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86.575608432477551</v>
      </c>
      <c r="BA67">
        <v>4.1224543649180001</v>
      </c>
      <c r="BB67">
        <f t="shared" si="0"/>
        <v>94.500855800584418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1.3254169096772441</v>
      </c>
      <c r="M68">
        <v>2.2439918830464882</v>
      </c>
      <c r="N68">
        <v>2.5148998953503101</v>
      </c>
      <c r="O68">
        <v>1.3982908337214359</v>
      </c>
      <c r="P68">
        <v>0</v>
      </c>
      <c r="Q68">
        <v>0</v>
      </c>
      <c r="R68">
        <v>0</v>
      </c>
      <c r="S68">
        <v>0</v>
      </c>
      <c r="T68">
        <v>0.38194322688374033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1.1716930932999374</v>
      </c>
      <c r="AH68">
        <v>0</v>
      </c>
      <c r="AI68">
        <v>0</v>
      </c>
      <c r="AJ68">
        <v>0</v>
      </c>
      <c r="AK68">
        <v>0.61063675954915464</v>
      </c>
      <c r="AL68">
        <v>0</v>
      </c>
      <c r="AM68">
        <v>0.37302979649342516</v>
      </c>
      <c r="AN68">
        <v>1.3911114276768943E-2</v>
      </c>
      <c r="AO68">
        <v>0</v>
      </c>
      <c r="AP68">
        <v>0</v>
      </c>
      <c r="AQ68">
        <v>1.8388757169693173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87.022611145898551</v>
      </c>
      <c r="BA68">
        <v>4.1411390783389956</v>
      </c>
      <c r="BB68">
        <f t="shared" ref="BB68:BB99" si="1">SUM(B68:AZ68)-BA68</f>
        <v>94.929173800584422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1.3254169096772441</v>
      </c>
      <c r="M69">
        <v>2.2439918830464882</v>
      </c>
      <c r="N69">
        <v>2.5148998953503101</v>
      </c>
      <c r="O69">
        <v>1.3982908337214359</v>
      </c>
      <c r="P69">
        <v>0</v>
      </c>
      <c r="Q69">
        <v>0</v>
      </c>
      <c r="R69">
        <v>0</v>
      </c>
      <c r="S69">
        <v>0</v>
      </c>
      <c r="T69">
        <v>0.38194322688374033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0.17501250375704441</v>
      </c>
      <c r="AG69">
        <v>1.1716930932999374</v>
      </c>
      <c r="AH69">
        <v>0</v>
      </c>
      <c r="AI69">
        <v>0</v>
      </c>
      <c r="AJ69">
        <v>0</v>
      </c>
      <c r="AK69">
        <v>0.61063675954915464</v>
      </c>
      <c r="AL69">
        <v>0</v>
      </c>
      <c r="AM69">
        <v>0.37302979649342516</v>
      </c>
      <c r="AN69">
        <v>1.3911114276768943E-2</v>
      </c>
      <c r="AO69">
        <v>0</v>
      </c>
      <c r="AP69">
        <v>0</v>
      </c>
      <c r="AQ69">
        <v>1.8388757169693173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87.053919849718199</v>
      </c>
      <c r="BA69">
        <v>4.1424477821586558</v>
      </c>
      <c r="BB69">
        <f t="shared" si="1"/>
        <v>94.959173800584409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1.3254169096772441</v>
      </c>
      <c r="M70">
        <v>2.2439918830464882</v>
      </c>
      <c r="N70">
        <v>2.5148998953503101</v>
      </c>
      <c r="O70">
        <v>1.3982908337214359</v>
      </c>
      <c r="P70">
        <v>0</v>
      </c>
      <c r="Q70">
        <v>0</v>
      </c>
      <c r="R70">
        <v>0</v>
      </c>
      <c r="S70">
        <v>0</v>
      </c>
      <c r="T70">
        <v>0.38194322688374033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9.4169107701941146E-2</v>
      </c>
      <c r="AC70">
        <v>0</v>
      </c>
      <c r="AD70">
        <v>0.21046786224170322</v>
      </c>
      <c r="AE70">
        <v>0</v>
      </c>
      <c r="AF70">
        <v>0.17501250375704441</v>
      </c>
      <c r="AG70">
        <v>1.1716930932999374</v>
      </c>
      <c r="AH70">
        <v>0.40654640137758291</v>
      </c>
      <c r="AI70">
        <v>0</v>
      </c>
      <c r="AJ70">
        <v>0</v>
      </c>
      <c r="AK70">
        <v>0.61063675954915464</v>
      </c>
      <c r="AL70">
        <v>0</v>
      </c>
      <c r="AM70">
        <v>0.37302979649342516</v>
      </c>
      <c r="AN70">
        <v>1.3911114276768943E-2</v>
      </c>
      <c r="AO70">
        <v>0</v>
      </c>
      <c r="AP70">
        <v>0</v>
      </c>
      <c r="AQ70">
        <v>1.8388757169693173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87.22195783761218</v>
      </c>
      <c r="BA70">
        <v>4.179199234973856</v>
      </c>
      <c r="BB70">
        <f t="shared" si="1"/>
        <v>95.801643706984422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1.3254169096772441</v>
      </c>
      <c r="M71">
        <v>2.2439918830464882</v>
      </c>
      <c r="N71">
        <v>2.5148998953503101</v>
      </c>
      <c r="O71">
        <v>1.3982908337214359</v>
      </c>
      <c r="P71">
        <v>0</v>
      </c>
      <c r="Q71">
        <v>0</v>
      </c>
      <c r="R71">
        <v>0</v>
      </c>
      <c r="S71">
        <v>0</v>
      </c>
      <c r="T71">
        <v>0.38194322688374033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0.36914288979336257</v>
      </c>
      <c r="AC71">
        <v>0.23181049989563765</v>
      </c>
      <c r="AD71">
        <v>0.21046786224170322</v>
      </c>
      <c r="AE71">
        <v>0</v>
      </c>
      <c r="AF71">
        <v>0.35002498570235857</v>
      </c>
      <c r="AG71">
        <v>1.1716930932999374</v>
      </c>
      <c r="AH71">
        <v>0.91472941390106444</v>
      </c>
      <c r="AI71">
        <v>0</v>
      </c>
      <c r="AJ71">
        <v>0</v>
      </c>
      <c r="AK71">
        <v>0.61063675954915464</v>
      </c>
      <c r="AL71">
        <v>0</v>
      </c>
      <c r="AM71">
        <v>0.37302979649342516</v>
      </c>
      <c r="AN71">
        <v>1.3911114276768943E-2</v>
      </c>
      <c r="AO71">
        <v>0</v>
      </c>
      <c r="AP71">
        <v>0</v>
      </c>
      <c r="AQ71">
        <v>1.8388757169693173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87.338096430807781</v>
      </c>
      <c r="BA71">
        <v>4.2337949828252848</v>
      </c>
      <c r="BB71">
        <f t="shared" si="1"/>
        <v>97.053166328784442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1.3254169096772441</v>
      </c>
      <c r="M72">
        <v>2.2439918830464882</v>
      </c>
      <c r="N72">
        <v>2.5148998953503101</v>
      </c>
      <c r="O72">
        <v>1.3982908337214359</v>
      </c>
      <c r="P72">
        <v>0</v>
      </c>
      <c r="Q72">
        <v>0</v>
      </c>
      <c r="R72">
        <v>0</v>
      </c>
      <c r="S72">
        <v>0</v>
      </c>
      <c r="T72">
        <v>0.38194322688374033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0.74431262366938011</v>
      </c>
      <c r="AC72">
        <v>0.46407855145063653</v>
      </c>
      <c r="AD72">
        <v>0.42093572448340644</v>
      </c>
      <c r="AE72">
        <v>0</v>
      </c>
      <c r="AF72">
        <v>0.53357468795658514</v>
      </c>
      <c r="AG72">
        <v>1.1716930932999374</v>
      </c>
      <c r="AH72">
        <v>1.6261856055103316</v>
      </c>
      <c r="AI72">
        <v>0</v>
      </c>
      <c r="AJ72">
        <v>0</v>
      </c>
      <c r="AK72">
        <v>0.61063675954915464</v>
      </c>
      <c r="AL72">
        <v>0</v>
      </c>
      <c r="AM72">
        <v>0.37302979649342516</v>
      </c>
      <c r="AN72">
        <v>1.3911114276768943E-2</v>
      </c>
      <c r="AO72">
        <v>0</v>
      </c>
      <c r="AP72">
        <v>0</v>
      </c>
      <c r="AQ72">
        <v>1.8388757169693173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87.611085368399102</v>
      </c>
      <c r="BA72">
        <v>4.3168056228528062</v>
      </c>
      <c r="BB72">
        <f t="shared" si="1"/>
        <v>98.956056167884455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1.3254169096772441</v>
      </c>
      <c r="M73">
        <v>2.2439918830464882</v>
      </c>
      <c r="N73">
        <v>2.5148998953503101</v>
      </c>
      <c r="O73">
        <v>1.3982908337214359</v>
      </c>
      <c r="P73">
        <v>0</v>
      </c>
      <c r="Q73">
        <v>0</v>
      </c>
      <c r="R73">
        <v>0</v>
      </c>
      <c r="S73">
        <v>0</v>
      </c>
      <c r="T73">
        <v>0.38194322688374033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1.1164689355040702</v>
      </c>
      <c r="AC73">
        <v>0.46407855145063653</v>
      </c>
      <c r="AD73">
        <v>0.63140358672510954</v>
      </c>
      <c r="AE73">
        <v>0</v>
      </c>
      <c r="AF73">
        <v>0.57626065863076592</v>
      </c>
      <c r="AG73">
        <v>1.1716930932999374</v>
      </c>
      <c r="AH73">
        <v>2.1831541671884778</v>
      </c>
      <c r="AI73">
        <v>0</v>
      </c>
      <c r="AJ73">
        <v>0</v>
      </c>
      <c r="AK73">
        <v>0.61063675954915464</v>
      </c>
      <c r="AL73">
        <v>0</v>
      </c>
      <c r="AM73">
        <v>0.37302979649342516</v>
      </c>
      <c r="AN73">
        <v>1.3911114276768943E-2</v>
      </c>
      <c r="AO73">
        <v>0</v>
      </c>
      <c r="AP73">
        <v>0</v>
      </c>
      <c r="AQ73">
        <v>1.8388757169693173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87.744297641410981</v>
      </c>
      <c r="BA73">
        <v>4.3717931457934291</v>
      </c>
      <c r="BB73">
        <f t="shared" si="1"/>
        <v>100.21655962438443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1.3254169096772441</v>
      </c>
      <c r="M74">
        <v>2.2439918830464882</v>
      </c>
      <c r="N74">
        <v>2.5148998953503101</v>
      </c>
      <c r="O74">
        <v>1.3982908337214359</v>
      </c>
      <c r="P74">
        <v>0</v>
      </c>
      <c r="Q74">
        <v>0</v>
      </c>
      <c r="R74">
        <v>0</v>
      </c>
      <c r="S74">
        <v>0</v>
      </c>
      <c r="T74">
        <v>0.38194322688374033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1.1164689355040702</v>
      </c>
      <c r="AC74">
        <v>0.46407855145063653</v>
      </c>
      <c r="AD74">
        <v>0.63140358672510954</v>
      </c>
      <c r="AE74">
        <v>0</v>
      </c>
      <c r="AF74">
        <v>0.57626065863076592</v>
      </c>
      <c r="AG74">
        <v>1.1716930932999374</v>
      </c>
      <c r="AH74">
        <v>2.5104240187852223</v>
      </c>
      <c r="AI74">
        <v>0</v>
      </c>
      <c r="AJ74">
        <v>0</v>
      </c>
      <c r="AK74">
        <v>0.61063675954915464</v>
      </c>
      <c r="AL74">
        <v>0</v>
      </c>
      <c r="AM74">
        <v>0.37302979649342516</v>
      </c>
      <c r="AN74">
        <v>1.3911114276768943E-2</v>
      </c>
      <c r="AO74">
        <v>0</v>
      </c>
      <c r="AP74">
        <v>0</v>
      </c>
      <c r="AQ74">
        <v>1.8388757169693173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87.912687330411188</v>
      </c>
      <c r="BA74">
        <v>4.3925117145903849</v>
      </c>
      <c r="BB74">
        <f t="shared" si="1"/>
        <v>100.69150059618444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1.3254169096772441</v>
      </c>
      <c r="M75">
        <v>2.2439918830464882</v>
      </c>
      <c r="N75">
        <v>2.5148998953503101</v>
      </c>
      <c r="O75">
        <v>1.3982908337214359</v>
      </c>
      <c r="P75">
        <v>0</v>
      </c>
      <c r="Q75">
        <v>0</v>
      </c>
      <c r="R75">
        <v>0</v>
      </c>
      <c r="S75">
        <v>0</v>
      </c>
      <c r="T75">
        <v>0.38194322688374033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1.1164689355040702</v>
      </c>
      <c r="AC75">
        <v>0.46407855145063653</v>
      </c>
      <c r="AD75">
        <v>0.63140358672510954</v>
      </c>
      <c r="AE75">
        <v>0</v>
      </c>
      <c r="AF75">
        <v>0.57626065863076592</v>
      </c>
      <c r="AG75">
        <v>1.1716930932999374</v>
      </c>
      <c r="AH75">
        <v>2.5104240187852223</v>
      </c>
      <c r="AI75">
        <v>0</v>
      </c>
      <c r="AJ75">
        <v>0</v>
      </c>
      <c r="AK75">
        <v>0.61063675954915464</v>
      </c>
      <c r="AL75">
        <v>0</v>
      </c>
      <c r="AM75">
        <v>0.37302979649342516</v>
      </c>
      <c r="AN75">
        <v>1.3911114276768943E-2</v>
      </c>
      <c r="AO75">
        <v>0</v>
      </c>
      <c r="AP75">
        <v>0</v>
      </c>
      <c r="AQ75">
        <v>1.8388757169693173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87.954432268837422</v>
      </c>
      <c r="BA75">
        <v>4.3942566530165985</v>
      </c>
      <c r="BB75">
        <f t="shared" si="1"/>
        <v>100.73150059618446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1.3254169096772441</v>
      </c>
      <c r="M76">
        <v>2.2439918830464882</v>
      </c>
      <c r="N76">
        <v>2.5148998953503101</v>
      </c>
      <c r="O76">
        <v>1.3982908337214359</v>
      </c>
      <c r="P76">
        <v>0</v>
      </c>
      <c r="Q76">
        <v>0</v>
      </c>
      <c r="R76">
        <v>0</v>
      </c>
      <c r="S76">
        <v>0</v>
      </c>
      <c r="T76">
        <v>0.38194322688374033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0.57626065863076592</v>
      </c>
      <c r="AG76">
        <v>1.1716930932999374</v>
      </c>
      <c r="AH76">
        <v>2.5104240187852223</v>
      </c>
      <c r="AI76">
        <v>0</v>
      </c>
      <c r="AJ76">
        <v>0</v>
      </c>
      <c r="AK76">
        <v>0.61063675954915464</v>
      </c>
      <c r="AL76">
        <v>0</v>
      </c>
      <c r="AM76">
        <v>0.37302979649342516</v>
      </c>
      <c r="AN76">
        <v>1.3911114276768943E-2</v>
      </c>
      <c r="AO76">
        <v>0</v>
      </c>
      <c r="AP76">
        <v>0</v>
      </c>
      <c r="AQ76">
        <v>1.8388757169693173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88.058794614902951</v>
      </c>
      <c r="BA76">
        <v>4.3986189990821325</v>
      </c>
      <c r="BB76">
        <f t="shared" si="1"/>
        <v>100.83150059618445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1.3254169096772441</v>
      </c>
      <c r="M77">
        <v>2.2439918830464882</v>
      </c>
      <c r="N77">
        <v>2.5148998953503101</v>
      </c>
      <c r="O77">
        <v>1.3982908337214359</v>
      </c>
      <c r="P77">
        <v>0</v>
      </c>
      <c r="Q77">
        <v>0</v>
      </c>
      <c r="R77">
        <v>0</v>
      </c>
      <c r="S77">
        <v>0</v>
      </c>
      <c r="T77">
        <v>0.38194322688374033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0.57626065863076592</v>
      </c>
      <c r="AG77">
        <v>1.1716930932999374</v>
      </c>
      <c r="AH77">
        <v>2.5104240187852223</v>
      </c>
      <c r="AI77">
        <v>0</v>
      </c>
      <c r="AJ77">
        <v>0</v>
      </c>
      <c r="AK77">
        <v>0.61063675954915464</v>
      </c>
      <c r="AL77">
        <v>0</v>
      </c>
      <c r="AM77">
        <v>0.37302979649342516</v>
      </c>
      <c r="AN77">
        <v>1.3911114276768943E-2</v>
      </c>
      <c r="AO77">
        <v>0</v>
      </c>
      <c r="AP77">
        <v>0</v>
      </c>
      <c r="AQ77">
        <v>1.8388757169693173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88.058794614902951</v>
      </c>
      <c r="BA77">
        <v>4.3986189990821325</v>
      </c>
      <c r="BB77">
        <f t="shared" si="1"/>
        <v>100.83150059618445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1.3254169096772441</v>
      </c>
      <c r="M78">
        <v>2.2439918830464882</v>
      </c>
      <c r="N78">
        <v>2.5148998953503101</v>
      </c>
      <c r="O78">
        <v>1.3982908337214359</v>
      </c>
      <c r="P78">
        <v>0</v>
      </c>
      <c r="Q78">
        <v>0</v>
      </c>
      <c r="R78">
        <v>0</v>
      </c>
      <c r="S78">
        <v>0</v>
      </c>
      <c r="T78">
        <v>0.38194322688374033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0.46407855145063653</v>
      </c>
      <c r="AD78">
        <v>0.63140358672510954</v>
      </c>
      <c r="AE78">
        <v>0</v>
      </c>
      <c r="AF78">
        <v>0.57626065863076592</v>
      </c>
      <c r="AG78">
        <v>1.1716930932999374</v>
      </c>
      <c r="AH78">
        <v>2.0327320068879149</v>
      </c>
      <c r="AI78">
        <v>0</v>
      </c>
      <c r="AJ78">
        <v>0</v>
      </c>
      <c r="AK78">
        <v>0.61063675954915464</v>
      </c>
      <c r="AL78">
        <v>0</v>
      </c>
      <c r="AM78">
        <v>0.37302979649342516</v>
      </c>
      <c r="AN78">
        <v>1.3911114276768943E-2</v>
      </c>
      <c r="AO78">
        <v>0</v>
      </c>
      <c r="AP78">
        <v>0</v>
      </c>
      <c r="AQ78">
        <v>1.8388757169693173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87.87304946775204</v>
      </c>
      <c r="BA78">
        <v>4.3708873258339169</v>
      </c>
      <c r="BB78">
        <f t="shared" si="1"/>
        <v>100.19579511038444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1.3254169096772441</v>
      </c>
      <c r="M79">
        <v>2.2439918830464882</v>
      </c>
      <c r="N79">
        <v>2.5148998953503101</v>
      </c>
      <c r="O79">
        <v>1.3982908337214359</v>
      </c>
      <c r="P79">
        <v>0</v>
      </c>
      <c r="Q79">
        <v>0</v>
      </c>
      <c r="R79">
        <v>0</v>
      </c>
      <c r="S79">
        <v>0</v>
      </c>
      <c r="T79">
        <v>0.38194322688374033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0.74431262366938011</v>
      </c>
      <c r="AC79">
        <v>0.46407855145063653</v>
      </c>
      <c r="AD79">
        <v>0.42093572448340644</v>
      </c>
      <c r="AE79">
        <v>0</v>
      </c>
      <c r="AF79">
        <v>0.53357468795658514</v>
      </c>
      <c r="AG79">
        <v>1.1716930932999374</v>
      </c>
      <c r="AH79">
        <v>2.0083392323105822</v>
      </c>
      <c r="AI79">
        <v>0</v>
      </c>
      <c r="AJ79">
        <v>0</v>
      </c>
      <c r="AK79">
        <v>0.61063675954915464</v>
      </c>
      <c r="AL79">
        <v>0</v>
      </c>
      <c r="AM79">
        <v>0.37302979649342516</v>
      </c>
      <c r="AN79">
        <v>1.3911114276768943E-2</v>
      </c>
      <c r="AO79">
        <v>0</v>
      </c>
      <c r="AP79">
        <v>0</v>
      </c>
      <c r="AQ79">
        <v>1.2769970256731369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87.697626800250475</v>
      </c>
      <c r="BA79">
        <v>4.312910547008272</v>
      </c>
      <c r="BB79">
        <f t="shared" si="1"/>
        <v>98.866767611084441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1.3254169096772441</v>
      </c>
      <c r="M80">
        <v>2.2439918830464882</v>
      </c>
      <c r="N80">
        <v>2.5148998953503101</v>
      </c>
      <c r="O80">
        <v>1.3982908337214359</v>
      </c>
      <c r="P80">
        <v>0</v>
      </c>
      <c r="Q80">
        <v>0</v>
      </c>
      <c r="R80">
        <v>0</v>
      </c>
      <c r="S80">
        <v>0</v>
      </c>
      <c r="T80">
        <v>0.38194322688374033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0.74431262366938011</v>
      </c>
      <c r="AC80">
        <v>0.46407855145063653</v>
      </c>
      <c r="AD80">
        <v>0.42093572448340644</v>
      </c>
      <c r="AE80">
        <v>0</v>
      </c>
      <c r="AF80">
        <v>0.53357468795658514</v>
      </c>
      <c r="AG80">
        <v>1.1716930932999374</v>
      </c>
      <c r="AH80">
        <v>1.5062544242329365</v>
      </c>
      <c r="AI80">
        <v>0</v>
      </c>
      <c r="AJ80">
        <v>0</v>
      </c>
      <c r="AK80">
        <v>0.61063675954915464</v>
      </c>
      <c r="AL80">
        <v>0</v>
      </c>
      <c r="AM80">
        <v>0.37302979649342516</v>
      </c>
      <c r="AN80">
        <v>1.3911114276768943E-2</v>
      </c>
      <c r="AO80">
        <v>0</v>
      </c>
      <c r="AP80">
        <v>0</v>
      </c>
      <c r="AQ80">
        <v>0.81727809643080784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87.221660404925899</v>
      </c>
      <c r="BA80">
        <v>4.2528117554637292</v>
      </c>
      <c r="BB80">
        <f t="shared" si="1"/>
        <v>97.489096269984429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1.3254169096772441</v>
      </c>
      <c r="M81">
        <v>2.2439918830464882</v>
      </c>
      <c r="N81">
        <v>2.5148998953503101</v>
      </c>
      <c r="O81">
        <v>1.3982908337214359</v>
      </c>
      <c r="P81">
        <v>0</v>
      </c>
      <c r="Q81">
        <v>0</v>
      </c>
      <c r="R81">
        <v>0</v>
      </c>
      <c r="S81">
        <v>0</v>
      </c>
      <c r="T81">
        <v>0.38194322688374033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0.36914288979336257</v>
      </c>
      <c r="AC81">
        <v>0.46407855145063653</v>
      </c>
      <c r="AD81">
        <v>0.21046786224170322</v>
      </c>
      <c r="AE81">
        <v>0</v>
      </c>
      <c r="AF81">
        <v>0.53357468795658514</v>
      </c>
      <c r="AG81">
        <v>1.1716930932999374</v>
      </c>
      <c r="AH81">
        <v>0.85374743425172184</v>
      </c>
      <c r="AI81">
        <v>0</v>
      </c>
      <c r="AJ81">
        <v>0</v>
      </c>
      <c r="AK81">
        <v>0.61063675954915464</v>
      </c>
      <c r="AL81">
        <v>0</v>
      </c>
      <c r="AM81">
        <v>0.37302979649342516</v>
      </c>
      <c r="AN81">
        <v>1.3911114276768943E-2</v>
      </c>
      <c r="AO81">
        <v>0</v>
      </c>
      <c r="AP81">
        <v>0</v>
      </c>
      <c r="AQ81">
        <v>0.40863904821540392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86.613539970778533</v>
      </c>
      <c r="BA81">
        <v>4.1585567654020235</v>
      </c>
      <c r="BB81">
        <f t="shared" si="1"/>
        <v>95.328447191584431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1.3254169096772441</v>
      </c>
      <c r="M82">
        <v>2.2439918830464882</v>
      </c>
      <c r="N82">
        <v>2.5148998953503101</v>
      </c>
      <c r="O82">
        <v>1.3982908337214359</v>
      </c>
      <c r="P82">
        <v>0</v>
      </c>
      <c r="Q82">
        <v>0</v>
      </c>
      <c r="R82">
        <v>0</v>
      </c>
      <c r="S82">
        <v>0</v>
      </c>
      <c r="T82">
        <v>0.38194322688374033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0.36914288979336257</v>
      </c>
      <c r="AC82">
        <v>0.46407855145063653</v>
      </c>
      <c r="AD82">
        <v>0</v>
      </c>
      <c r="AE82">
        <v>0</v>
      </c>
      <c r="AF82">
        <v>0.53357468795658514</v>
      </c>
      <c r="AG82">
        <v>1.1716930932999374</v>
      </c>
      <c r="AH82">
        <v>0.44720103287413893</v>
      </c>
      <c r="AI82">
        <v>0</v>
      </c>
      <c r="AJ82">
        <v>0</v>
      </c>
      <c r="AK82">
        <v>0.61063675954915464</v>
      </c>
      <c r="AL82">
        <v>0</v>
      </c>
      <c r="AM82">
        <v>0.37302979649342516</v>
      </c>
      <c r="AN82">
        <v>1.3911114276768943E-2</v>
      </c>
      <c r="AO82">
        <v>0</v>
      </c>
      <c r="AP82">
        <v>0</v>
      </c>
      <c r="AQ82">
        <v>0.40863904821540392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86.174158839490701</v>
      </c>
      <c r="BA82">
        <v>4.1143994378949174</v>
      </c>
      <c r="BB82">
        <f t="shared" si="1"/>
        <v>94.316209124184411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1.3254169096772441</v>
      </c>
      <c r="M83">
        <v>2.2439918830464882</v>
      </c>
      <c r="N83">
        <v>2.5148998953503101</v>
      </c>
      <c r="O83">
        <v>1.3982908337214359</v>
      </c>
      <c r="P83">
        <v>0</v>
      </c>
      <c r="Q83">
        <v>0</v>
      </c>
      <c r="R83">
        <v>0</v>
      </c>
      <c r="S83">
        <v>0</v>
      </c>
      <c r="T83">
        <v>0.38194322688374033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0.36914288979336257</v>
      </c>
      <c r="AC83">
        <v>0.46407855145063653</v>
      </c>
      <c r="AD83">
        <v>0</v>
      </c>
      <c r="AE83">
        <v>0</v>
      </c>
      <c r="AF83">
        <v>0.53357468795658514</v>
      </c>
      <c r="AG83">
        <v>1.1716930932999374</v>
      </c>
      <c r="AH83">
        <v>0</v>
      </c>
      <c r="AI83">
        <v>0</v>
      </c>
      <c r="AJ83">
        <v>0</v>
      </c>
      <c r="AK83">
        <v>0.61063675954915464</v>
      </c>
      <c r="AL83">
        <v>0</v>
      </c>
      <c r="AM83">
        <v>0.37302979649342516</v>
      </c>
      <c r="AN83">
        <v>1.3911114276768943E-2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85.209332080985178</v>
      </c>
      <c r="BA83">
        <v>4.0382955639998386</v>
      </c>
      <c r="BB83">
        <f t="shared" si="1"/>
        <v>92.571646158484427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1.3254169096772441</v>
      </c>
      <c r="M84">
        <v>2.2439918830464882</v>
      </c>
      <c r="N84">
        <v>2.5148998953503101</v>
      </c>
      <c r="O84">
        <v>1.3982908337214359</v>
      </c>
      <c r="P84">
        <v>0</v>
      </c>
      <c r="Q84">
        <v>0</v>
      </c>
      <c r="R84">
        <v>0</v>
      </c>
      <c r="S84">
        <v>0</v>
      </c>
      <c r="T84">
        <v>0.38194322688374033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0.36914288979336257</v>
      </c>
      <c r="AC84">
        <v>0.23181049989563765</v>
      </c>
      <c r="AD84">
        <v>0</v>
      </c>
      <c r="AE84">
        <v>0</v>
      </c>
      <c r="AF84">
        <v>0.53357468795658514</v>
      </c>
      <c r="AG84">
        <v>1.1716930932999374</v>
      </c>
      <c r="AH84">
        <v>0</v>
      </c>
      <c r="AI84">
        <v>0</v>
      </c>
      <c r="AJ84">
        <v>0</v>
      </c>
      <c r="AK84">
        <v>0.61063675954915464</v>
      </c>
      <c r="AL84">
        <v>0</v>
      </c>
      <c r="AM84">
        <v>0.37302979649342516</v>
      </c>
      <c r="AN84">
        <v>1.3911114276768943E-2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85.637694635775404</v>
      </c>
      <c r="BA84">
        <v>4.0464923142350724</v>
      </c>
      <c r="BB84">
        <f t="shared" si="1"/>
        <v>92.759543911484428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1.3254169096772441</v>
      </c>
      <c r="M85">
        <v>2.2439918830464882</v>
      </c>
      <c r="N85">
        <v>2.5148998953503101</v>
      </c>
      <c r="O85">
        <v>1.3982908337214359</v>
      </c>
      <c r="P85">
        <v>0</v>
      </c>
      <c r="Q85">
        <v>0</v>
      </c>
      <c r="R85">
        <v>0</v>
      </c>
      <c r="S85">
        <v>0</v>
      </c>
      <c r="T85">
        <v>0.38194322688374033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0.23181049989563765</v>
      </c>
      <c r="AD85">
        <v>0</v>
      </c>
      <c r="AE85">
        <v>0</v>
      </c>
      <c r="AF85">
        <v>0.53357468795658514</v>
      </c>
      <c r="AG85">
        <v>1.1716930932999374</v>
      </c>
      <c r="AH85">
        <v>0</v>
      </c>
      <c r="AI85">
        <v>0</v>
      </c>
      <c r="AJ85">
        <v>0</v>
      </c>
      <c r="AK85">
        <v>0.61063675954915464</v>
      </c>
      <c r="AL85">
        <v>0</v>
      </c>
      <c r="AM85">
        <v>0.37302979649342516</v>
      </c>
      <c r="AN85">
        <v>1.3911114276768943E-2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86.182800041744926</v>
      </c>
      <c r="BA85">
        <v>4.0538475474112383</v>
      </c>
      <c r="BB85">
        <f t="shared" si="1"/>
        <v>92.928151194484414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1.3254169096772441</v>
      </c>
      <c r="M86">
        <v>2.2439918830464882</v>
      </c>
      <c r="N86">
        <v>2.5148998953503101</v>
      </c>
      <c r="O86">
        <v>1.3982908337214359</v>
      </c>
      <c r="P86">
        <v>0</v>
      </c>
      <c r="Q86">
        <v>0</v>
      </c>
      <c r="R86">
        <v>0</v>
      </c>
      <c r="S86">
        <v>0</v>
      </c>
      <c r="T86">
        <v>0.38194322688374033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0.23181049989563765</v>
      </c>
      <c r="AD86">
        <v>0</v>
      </c>
      <c r="AE86">
        <v>0</v>
      </c>
      <c r="AF86">
        <v>0.53357468795658514</v>
      </c>
      <c r="AG86">
        <v>1.1716930932999374</v>
      </c>
      <c r="AH86">
        <v>0</v>
      </c>
      <c r="AI86">
        <v>0</v>
      </c>
      <c r="AJ86">
        <v>0</v>
      </c>
      <c r="AK86">
        <v>0.61063675954915464</v>
      </c>
      <c r="AL86">
        <v>0</v>
      </c>
      <c r="AM86">
        <v>0.37302979649342516</v>
      </c>
      <c r="AN86">
        <v>1.3911114276768943E-2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86.616209559590871</v>
      </c>
      <c r="BA86">
        <v>4.071964065257192</v>
      </c>
      <c r="BB86">
        <f t="shared" si="1"/>
        <v>93.343444194484405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1.3254169096772441</v>
      </c>
      <c r="M87">
        <v>2.2439918830464882</v>
      </c>
      <c r="N87">
        <v>2.5148998953503101</v>
      </c>
      <c r="O87">
        <v>1.3982908337214359</v>
      </c>
      <c r="P87">
        <v>0</v>
      </c>
      <c r="Q87">
        <v>0</v>
      </c>
      <c r="R87">
        <v>0</v>
      </c>
      <c r="S87">
        <v>0</v>
      </c>
      <c r="T87">
        <v>0.38194322688374033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0.53357468795658514</v>
      </c>
      <c r="AG87">
        <v>1.1716930932999374</v>
      </c>
      <c r="AH87">
        <v>0</v>
      </c>
      <c r="AI87">
        <v>0</v>
      </c>
      <c r="AJ87">
        <v>0</v>
      </c>
      <c r="AK87">
        <v>0.61063675954915464</v>
      </c>
      <c r="AL87">
        <v>0</v>
      </c>
      <c r="AM87">
        <v>0.37302979649342516</v>
      </c>
      <c r="AN87">
        <v>1.3911114276768943E-2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87.034135879774553</v>
      </c>
      <c r="BA87">
        <v>4.0797437065452336</v>
      </c>
      <c r="BB87">
        <f t="shared" si="1"/>
        <v>93.521780373484418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1.3254169096772441</v>
      </c>
      <c r="M88">
        <v>2.2439918830464882</v>
      </c>
      <c r="N88">
        <v>2.5148998953503101</v>
      </c>
      <c r="O88">
        <v>1.3982908337214359</v>
      </c>
      <c r="P88">
        <v>0</v>
      </c>
      <c r="Q88">
        <v>0</v>
      </c>
      <c r="R88">
        <v>0</v>
      </c>
      <c r="S88">
        <v>0</v>
      </c>
      <c r="T88">
        <v>0.38194322688374033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0.53357468795658514</v>
      </c>
      <c r="AG88">
        <v>1.1716930932999374</v>
      </c>
      <c r="AH88">
        <v>0</v>
      </c>
      <c r="AI88">
        <v>0</v>
      </c>
      <c r="AJ88">
        <v>0</v>
      </c>
      <c r="AK88">
        <v>0.61063675954915464</v>
      </c>
      <c r="AL88">
        <v>0</v>
      </c>
      <c r="AM88">
        <v>0.37302979649342516</v>
      </c>
      <c r="AN88">
        <v>1.3911114276768943E-2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87.034135879774553</v>
      </c>
      <c r="BA88">
        <v>4.0797437065452336</v>
      </c>
      <c r="BB88">
        <f t="shared" si="1"/>
        <v>93.521780373484418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1.3254169096772441</v>
      </c>
      <c r="M89">
        <v>2.2439918830464882</v>
      </c>
      <c r="N89">
        <v>2.5148998953503101</v>
      </c>
      <c r="O89">
        <v>1.3982908337214359</v>
      </c>
      <c r="P89">
        <v>0</v>
      </c>
      <c r="Q89">
        <v>0</v>
      </c>
      <c r="R89">
        <v>0</v>
      </c>
      <c r="S89">
        <v>0</v>
      </c>
      <c r="T89">
        <v>0.38194322688374033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0.35002498570235857</v>
      </c>
      <c r="AG89">
        <v>1.1716930932999374</v>
      </c>
      <c r="AH89">
        <v>0</v>
      </c>
      <c r="AI89">
        <v>0</v>
      </c>
      <c r="AJ89">
        <v>0</v>
      </c>
      <c r="AK89">
        <v>0.61063675954915464</v>
      </c>
      <c r="AL89">
        <v>0</v>
      </c>
      <c r="AM89">
        <v>0.37302979649342516</v>
      </c>
      <c r="AN89">
        <v>1.3911114276768943E-2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87.034135879774553</v>
      </c>
      <c r="BA89">
        <v>4.0720713289910071</v>
      </c>
      <c r="BB89">
        <f t="shared" si="1"/>
        <v>93.345903048784422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1.3254169096772441</v>
      </c>
      <c r="M90">
        <v>2.2439918830464882</v>
      </c>
      <c r="N90">
        <v>2.5148998953503101</v>
      </c>
      <c r="O90">
        <v>1.3982908337214359</v>
      </c>
      <c r="P90">
        <v>0</v>
      </c>
      <c r="Q90">
        <v>0</v>
      </c>
      <c r="R90">
        <v>0</v>
      </c>
      <c r="S90">
        <v>0</v>
      </c>
      <c r="T90">
        <v>0.38194322688374033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0.35002498570235857</v>
      </c>
      <c r="AG90">
        <v>1.1716930932999374</v>
      </c>
      <c r="AH90">
        <v>0</v>
      </c>
      <c r="AI90">
        <v>0</v>
      </c>
      <c r="AJ90">
        <v>0</v>
      </c>
      <c r="AK90">
        <v>0.61063675954915464</v>
      </c>
      <c r="AL90">
        <v>0</v>
      </c>
      <c r="AM90">
        <v>0.37302979649342516</v>
      </c>
      <c r="AN90">
        <v>1.3911114276768943E-2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87.034135879774553</v>
      </c>
      <c r="BA90">
        <v>4.0720713289910071</v>
      </c>
      <c r="BB90">
        <f t="shared" si="1"/>
        <v>93.345903048784422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1.3254169096772441</v>
      </c>
      <c r="M91">
        <v>2.2439918830464882</v>
      </c>
      <c r="N91">
        <v>2.5148998953503101</v>
      </c>
      <c r="O91">
        <v>1.3982908337214359</v>
      </c>
      <c r="P91">
        <v>0</v>
      </c>
      <c r="Q91">
        <v>0</v>
      </c>
      <c r="R91">
        <v>0</v>
      </c>
      <c r="S91">
        <v>0.17748395830206395</v>
      </c>
      <c r="T91">
        <v>0.38194322688374033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0.35002498570235857</v>
      </c>
      <c r="AG91">
        <v>1.1716930932999374</v>
      </c>
      <c r="AH91">
        <v>0</v>
      </c>
      <c r="AI91">
        <v>0</v>
      </c>
      <c r="AJ91">
        <v>0</v>
      </c>
      <c r="AK91">
        <v>0.61063675954915464</v>
      </c>
      <c r="AL91">
        <v>0</v>
      </c>
      <c r="AM91">
        <v>0.37302979649342516</v>
      </c>
      <c r="AN91">
        <v>1.3911114276768943E-2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87.159370695053184</v>
      </c>
      <c r="BA91">
        <v>4.084724973726674</v>
      </c>
      <c r="BB91">
        <f t="shared" si="1"/>
        <v>93.635968177629437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1.3254169096772441</v>
      </c>
      <c r="M92">
        <v>2.2439918830464882</v>
      </c>
      <c r="N92">
        <v>2.5148998953503101</v>
      </c>
      <c r="O92">
        <v>1.3982908337214359</v>
      </c>
      <c r="P92">
        <v>0</v>
      </c>
      <c r="Q92">
        <v>0</v>
      </c>
      <c r="R92">
        <v>0</v>
      </c>
      <c r="S92">
        <v>0</v>
      </c>
      <c r="T92">
        <v>0.38194322688374033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0.35002498570235857</v>
      </c>
      <c r="AG92">
        <v>1.1716930932999374</v>
      </c>
      <c r="AH92">
        <v>0</v>
      </c>
      <c r="AI92">
        <v>0</v>
      </c>
      <c r="AJ92">
        <v>0</v>
      </c>
      <c r="AK92">
        <v>0.61063675954915464</v>
      </c>
      <c r="AL92">
        <v>0</v>
      </c>
      <c r="AM92">
        <v>0.37302979649342516</v>
      </c>
      <c r="AN92">
        <v>1.3911114276768943E-2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87.180243164266329</v>
      </c>
      <c r="BA92">
        <v>4.0781786134827689</v>
      </c>
      <c r="BB92">
        <f t="shared" si="1"/>
        <v>93.485903048784436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1.3254169096772441</v>
      </c>
      <c r="M93">
        <v>2.2439918830464882</v>
      </c>
      <c r="N93">
        <v>2.5148998953503101</v>
      </c>
      <c r="O93">
        <v>1.3982908337214359</v>
      </c>
      <c r="P93">
        <v>0</v>
      </c>
      <c r="Q93">
        <v>0</v>
      </c>
      <c r="R93">
        <v>0</v>
      </c>
      <c r="S93">
        <v>0</v>
      </c>
      <c r="T93">
        <v>0.38194322688374033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0.17928110300563554</v>
      </c>
      <c r="AG93">
        <v>1.1716930932999374</v>
      </c>
      <c r="AH93">
        <v>0</v>
      </c>
      <c r="AI93">
        <v>0</v>
      </c>
      <c r="AJ93">
        <v>0</v>
      </c>
      <c r="AK93">
        <v>0.61063675954915464</v>
      </c>
      <c r="AL93">
        <v>0</v>
      </c>
      <c r="AM93">
        <v>0.37302979649342516</v>
      </c>
      <c r="AN93">
        <v>1.3911114276768943E-2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86.762391984971785</v>
      </c>
      <c r="BA93">
        <v>4.0535753398915295</v>
      </c>
      <c r="BB93">
        <f t="shared" si="1"/>
        <v>92.921911260384405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1.3254169096772441</v>
      </c>
      <c r="M94">
        <v>2.2439918830464882</v>
      </c>
      <c r="N94">
        <v>2.5148998953503101</v>
      </c>
      <c r="O94">
        <v>1.3982908337214359</v>
      </c>
      <c r="P94">
        <v>0</v>
      </c>
      <c r="Q94">
        <v>0</v>
      </c>
      <c r="R94">
        <v>0</v>
      </c>
      <c r="S94">
        <v>0</v>
      </c>
      <c r="T94">
        <v>0.38194322688374033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0.17501250375704441</v>
      </c>
      <c r="AG94">
        <v>1.1716930932999374</v>
      </c>
      <c r="AH94">
        <v>0</v>
      </c>
      <c r="AI94">
        <v>0</v>
      </c>
      <c r="AJ94">
        <v>0</v>
      </c>
      <c r="AK94">
        <v>0.61063675954915464</v>
      </c>
      <c r="AL94">
        <v>0</v>
      </c>
      <c r="AM94">
        <v>0.37302979649342516</v>
      </c>
      <c r="AN94">
        <v>1.3911114276768943E-2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86.29302859528282</v>
      </c>
      <c r="BA94">
        <v>4.0337775227539403</v>
      </c>
      <c r="BB94">
        <f t="shared" si="1"/>
        <v>92.468077088584437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1.3254169096772441</v>
      </c>
      <c r="M95">
        <v>2.2439918830464882</v>
      </c>
      <c r="N95">
        <v>2.5148998953503101</v>
      </c>
      <c r="O95">
        <v>1.3982908337214359</v>
      </c>
      <c r="P95">
        <v>0</v>
      </c>
      <c r="Q95">
        <v>0</v>
      </c>
      <c r="R95">
        <v>0</v>
      </c>
      <c r="S95">
        <v>0</v>
      </c>
      <c r="T95">
        <v>0.38194322688374033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0.17501250375704441</v>
      </c>
      <c r="AG95">
        <v>1.1716930932999374</v>
      </c>
      <c r="AH95">
        <v>0</v>
      </c>
      <c r="AI95">
        <v>0</v>
      </c>
      <c r="AJ95">
        <v>0</v>
      </c>
      <c r="AK95">
        <v>0.61063675954915464</v>
      </c>
      <c r="AL95">
        <v>0</v>
      </c>
      <c r="AM95">
        <v>0.37302979649342516</v>
      </c>
      <c r="AN95">
        <v>1.3911114276768943E-2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86.042904404090976</v>
      </c>
      <c r="BA95">
        <v>4.0233223315621167</v>
      </c>
      <c r="BB95">
        <f t="shared" si="1"/>
        <v>92.228408088584416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1.3254169096772441</v>
      </c>
      <c r="M96">
        <v>2.2439918830464882</v>
      </c>
      <c r="N96">
        <v>2.5148998953503101</v>
      </c>
      <c r="O96">
        <v>1.3982908337214359</v>
      </c>
      <c r="P96">
        <v>0</v>
      </c>
      <c r="Q96">
        <v>0.18793114542528869</v>
      </c>
      <c r="R96">
        <v>0</v>
      </c>
      <c r="S96">
        <v>0.16704734074802954</v>
      </c>
      <c r="T96">
        <v>0.38194322688374033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0.17501250375704441</v>
      </c>
      <c r="AG96">
        <v>1.1716930932999374</v>
      </c>
      <c r="AH96">
        <v>0</v>
      </c>
      <c r="AI96">
        <v>0</v>
      </c>
      <c r="AJ96">
        <v>0</v>
      </c>
      <c r="AK96">
        <v>0.61063675954915464</v>
      </c>
      <c r="AL96">
        <v>0</v>
      </c>
      <c r="AM96">
        <v>0.37302979649342516</v>
      </c>
      <c r="AN96">
        <v>1.3911114276768943E-2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86.021209559590858</v>
      </c>
      <c r="BA96">
        <v>4.0372535877840541</v>
      </c>
      <c r="BB96">
        <f t="shared" si="1"/>
        <v>92.54776047403567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1.3254169096772441</v>
      </c>
      <c r="M97">
        <v>2.2439918830464882</v>
      </c>
      <c r="N97">
        <v>2.5148998953503101</v>
      </c>
      <c r="O97">
        <v>1.3982908337214359</v>
      </c>
      <c r="P97">
        <v>0</v>
      </c>
      <c r="Q97">
        <v>0.18793585955437278</v>
      </c>
      <c r="R97">
        <v>0</v>
      </c>
      <c r="S97">
        <v>0.16704514110374397</v>
      </c>
      <c r="T97">
        <v>0.38194322688374033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0.17501250375704441</v>
      </c>
      <c r="AG97">
        <v>1.1716930932999374</v>
      </c>
      <c r="AH97">
        <v>0</v>
      </c>
      <c r="AI97">
        <v>0</v>
      </c>
      <c r="AJ97">
        <v>0</v>
      </c>
      <c r="AK97">
        <v>0.61063675954915464</v>
      </c>
      <c r="AL97">
        <v>0</v>
      </c>
      <c r="AM97">
        <v>0.37302979649342516</v>
      </c>
      <c r="AN97">
        <v>1.3911114276768943E-2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85.603283239407205</v>
      </c>
      <c r="BA97">
        <v>4.0197843727058542</v>
      </c>
      <c r="BB97">
        <f t="shared" si="1"/>
        <v>92.147305883415015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1.3254169096772441</v>
      </c>
      <c r="M98">
        <v>2.2439918830464882</v>
      </c>
      <c r="N98">
        <v>2.5148998953503101</v>
      </c>
      <c r="O98">
        <v>1.3982908337214359</v>
      </c>
      <c r="P98">
        <v>0</v>
      </c>
      <c r="Q98">
        <v>0.18793585955437278</v>
      </c>
      <c r="R98">
        <v>0</v>
      </c>
      <c r="S98">
        <v>0.16704514110374397</v>
      </c>
      <c r="T98">
        <v>0.38194322688374033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0.17501250375704441</v>
      </c>
      <c r="AG98">
        <v>1.1716930932999374</v>
      </c>
      <c r="AH98">
        <v>0</v>
      </c>
      <c r="AI98">
        <v>0</v>
      </c>
      <c r="AJ98">
        <v>0</v>
      </c>
      <c r="AK98">
        <v>0.61063675954915464</v>
      </c>
      <c r="AL98">
        <v>0</v>
      </c>
      <c r="AM98">
        <v>0.37302979649342516</v>
      </c>
      <c r="AN98">
        <v>1.3911114276768943E-2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85.603283239407205</v>
      </c>
      <c r="BA98">
        <v>4.0197843727058542</v>
      </c>
      <c r="BB98">
        <f t="shared" si="1"/>
        <v>92.147305883415015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7.5010324490254951E-3</v>
      </c>
      <c r="L99">
        <f t="shared" si="2"/>
        <v>3.1854322562868541E-2</v>
      </c>
      <c r="M99">
        <f t="shared" si="2"/>
        <v>5.5735774312938496E-2</v>
      </c>
      <c r="N99">
        <f t="shared" si="2"/>
        <v>6.0357597488407459E-2</v>
      </c>
      <c r="O99">
        <f t="shared" si="2"/>
        <v>3.3558980009314406E-2</v>
      </c>
      <c r="P99">
        <f t="shared" si="2"/>
        <v>0</v>
      </c>
      <c r="Q99">
        <f t="shared" si="2"/>
        <v>1.6129444744456376E-3</v>
      </c>
      <c r="R99">
        <f t="shared" si="2"/>
        <v>2.9085081688779236E-3</v>
      </c>
      <c r="S99">
        <f t="shared" si="2"/>
        <v>2.3166693973430208E-3</v>
      </c>
      <c r="T99">
        <f t="shared" si="2"/>
        <v>9.166637445209784E-3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5.9940519881026928E-3</v>
      </c>
      <c r="AC99">
        <f t="shared" si="2"/>
        <v>3.3124426095804643E-3</v>
      </c>
      <c r="AD99">
        <f t="shared" si="2"/>
        <v>2.7879976343143406E-3</v>
      </c>
      <c r="AE99">
        <f t="shared" si="2"/>
        <v>0</v>
      </c>
      <c r="AF99">
        <f t="shared" si="2"/>
        <v>6.620594800798363E-3</v>
      </c>
      <c r="AG99">
        <f t="shared" si="2"/>
        <v>2.8120634239198472E-2</v>
      </c>
      <c r="AH99">
        <f t="shared" si="2"/>
        <v>1.4229124032013148E-2</v>
      </c>
      <c r="AI99">
        <f t="shared" si="2"/>
        <v>6.4033487006887903E-4</v>
      </c>
      <c r="AJ99">
        <f t="shared" si="2"/>
        <v>0</v>
      </c>
      <c r="AK99">
        <f t="shared" si="2"/>
        <v>1.4655282229179689E-2</v>
      </c>
      <c r="AL99">
        <f t="shared" si="2"/>
        <v>0</v>
      </c>
      <c r="AM99">
        <f t="shared" si="2"/>
        <v>6.9218170859163125E-3</v>
      </c>
      <c r="AN99">
        <f t="shared" si="2"/>
        <v>3.3386674264245463E-4</v>
      </c>
      <c r="AO99">
        <f t="shared" si="2"/>
        <v>0</v>
      </c>
      <c r="AP99">
        <f t="shared" si="2"/>
        <v>0</v>
      </c>
      <c r="AQ99">
        <f t="shared" si="2"/>
        <v>1.8245733502817781E-2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2.0864996696931741</v>
      </c>
      <c r="BA99">
        <f t="shared" si="2"/>
        <v>0.1000430338577746</v>
      </c>
      <c r="BB99">
        <f t="shared" si="1"/>
        <v>2.2933309818784626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11.305117929451052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0.47255392945105257</v>
      </c>
      <c r="BB3">
        <f>SUM(B3:AZ3)-BA3</f>
        <v>10.832564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11.305117929451052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0.47255392945105257</v>
      </c>
      <c r="BB8">
        <f t="shared" si="0"/>
        <v>10.832564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11.305117929451052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0.47255392945105257</v>
      </c>
      <c r="BB9">
        <f t="shared" si="0"/>
        <v>10.832564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11.305117929451052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0.47255392945105257</v>
      </c>
      <c r="BB10">
        <f t="shared" si="0"/>
        <v>10.832564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11.305117929451052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0.47255392945105257</v>
      </c>
      <c r="BB37">
        <f t="shared" si="0"/>
        <v>10.832564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11.305117929451052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0.47255392945105257</v>
      </c>
      <c r="BB38">
        <f t="shared" si="0"/>
        <v>10.832564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11.305117929451052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0.47255392945105257</v>
      </c>
      <c r="BB39">
        <f t="shared" si="0"/>
        <v>10.832564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11.305117929451052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0.47255392945105257</v>
      </c>
      <c r="BB98">
        <f t="shared" si="1"/>
        <v>10.832564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0.27132283030682519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1.1341294306825261E-2</v>
      </c>
      <c r="BB99">
        <f t="shared" si="1"/>
        <v>0.25998153599999996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269.67</v>
      </c>
      <c r="L3" s="206">
        <v>0</v>
      </c>
      <c r="M3" s="206">
        <v>60.46</v>
      </c>
      <c r="N3" s="206">
        <v>49.35</v>
      </c>
      <c r="O3" s="206">
        <v>34.82</v>
      </c>
      <c r="P3" s="206">
        <v>22.57</v>
      </c>
      <c r="Q3" s="206">
        <v>3.45</v>
      </c>
      <c r="R3" s="206">
        <v>4.8099999999999996</v>
      </c>
      <c r="S3" s="206">
        <v>3.49</v>
      </c>
      <c r="T3" s="206">
        <v>0</v>
      </c>
      <c r="U3" s="206">
        <v>39.880000000000003</v>
      </c>
      <c r="V3" s="206">
        <v>0</v>
      </c>
      <c r="W3" s="206">
        <v>4.8099999999999996</v>
      </c>
      <c r="X3" s="206">
        <v>14.45</v>
      </c>
      <c r="Y3" s="206">
        <v>0</v>
      </c>
      <c r="Z3" s="206">
        <v>58.87</v>
      </c>
      <c r="AA3" s="206">
        <v>14.45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0</v>
      </c>
      <c r="AJ3" s="206">
        <v>0</v>
      </c>
      <c r="AK3" s="206">
        <v>75.58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269.67</v>
      </c>
      <c r="L4" s="206">
        <v>0</v>
      </c>
      <c r="M4" s="206">
        <v>60.46</v>
      </c>
      <c r="N4" s="206">
        <v>49.35</v>
      </c>
      <c r="O4" s="206">
        <v>34.82</v>
      </c>
      <c r="P4" s="206">
        <v>23.07</v>
      </c>
      <c r="Q4" s="206">
        <v>3.45</v>
      </c>
      <c r="R4" s="206">
        <v>5.15</v>
      </c>
      <c r="S4" s="206">
        <v>3.5</v>
      </c>
      <c r="T4" s="206">
        <v>0</v>
      </c>
      <c r="U4" s="206">
        <v>39.880000000000003</v>
      </c>
      <c r="V4" s="206">
        <v>0</v>
      </c>
      <c r="W4" s="206">
        <v>4.8099999999999996</v>
      </c>
      <c r="X4" s="206">
        <v>14.45</v>
      </c>
      <c r="Y4" s="206">
        <v>0</v>
      </c>
      <c r="Z4" s="206">
        <v>58.87</v>
      </c>
      <c r="AA4" s="206">
        <v>14.45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0</v>
      </c>
      <c r="AJ4" s="206">
        <v>0</v>
      </c>
      <c r="AK4" s="206">
        <v>75.58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269.67</v>
      </c>
      <c r="L5" s="206">
        <v>0</v>
      </c>
      <c r="M5" s="206">
        <v>60.46</v>
      </c>
      <c r="N5" s="206">
        <v>49.35</v>
      </c>
      <c r="O5" s="206">
        <v>34.82</v>
      </c>
      <c r="P5" s="206">
        <v>22.71</v>
      </c>
      <c r="Q5" s="206">
        <v>3.45</v>
      </c>
      <c r="R5" s="206">
        <v>4.82</v>
      </c>
      <c r="S5" s="206">
        <v>3.49</v>
      </c>
      <c r="T5" s="206">
        <v>0</v>
      </c>
      <c r="U5" s="206">
        <v>39.880000000000003</v>
      </c>
      <c r="V5" s="206">
        <v>0</v>
      </c>
      <c r="W5" s="206">
        <v>4.8099999999999996</v>
      </c>
      <c r="X5" s="206">
        <v>14.45</v>
      </c>
      <c r="Y5" s="206">
        <v>0</v>
      </c>
      <c r="Z5" s="206">
        <v>58.87</v>
      </c>
      <c r="AA5" s="206">
        <v>14.45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0</v>
      </c>
      <c r="AJ5" s="206">
        <v>0</v>
      </c>
      <c r="AK5" s="206">
        <v>75.58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269.67</v>
      </c>
      <c r="L6" s="206">
        <v>0</v>
      </c>
      <c r="M6" s="206">
        <v>60.46</v>
      </c>
      <c r="N6" s="206">
        <v>49.35</v>
      </c>
      <c r="O6" s="206">
        <v>34.82</v>
      </c>
      <c r="P6" s="206">
        <v>22.71</v>
      </c>
      <c r="Q6" s="206">
        <v>3.45</v>
      </c>
      <c r="R6" s="206">
        <v>4.82</v>
      </c>
      <c r="S6" s="206">
        <v>3.49</v>
      </c>
      <c r="T6" s="206">
        <v>0</v>
      </c>
      <c r="U6" s="206">
        <v>39.880000000000003</v>
      </c>
      <c r="V6" s="206">
        <v>0</v>
      </c>
      <c r="W6" s="206">
        <v>4.8099999999999996</v>
      </c>
      <c r="X6" s="206">
        <v>14.45</v>
      </c>
      <c r="Y6" s="206">
        <v>0</v>
      </c>
      <c r="Z6" s="206">
        <v>58.87</v>
      </c>
      <c r="AA6" s="206">
        <v>14.45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0</v>
      </c>
      <c r="AJ6" s="206">
        <v>0</v>
      </c>
      <c r="AK6" s="206">
        <v>75.58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269.67</v>
      </c>
      <c r="L7" s="206">
        <v>0</v>
      </c>
      <c r="M7" s="206">
        <v>60.46</v>
      </c>
      <c r="N7" s="206">
        <v>49.35</v>
      </c>
      <c r="O7" s="206">
        <v>34.82</v>
      </c>
      <c r="P7" s="206">
        <v>22.71</v>
      </c>
      <c r="Q7" s="206">
        <v>2.89</v>
      </c>
      <c r="R7" s="206">
        <v>4.82</v>
      </c>
      <c r="S7" s="206">
        <v>2.89</v>
      </c>
      <c r="T7" s="206">
        <v>0</v>
      </c>
      <c r="U7" s="206">
        <v>39.880000000000003</v>
      </c>
      <c r="V7" s="206">
        <v>0</v>
      </c>
      <c r="W7" s="206">
        <v>4.8099999999999996</v>
      </c>
      <c r="X7" s="206">
        <v>14.45</v>
      </c>
      <c r="Y7" s="206">
        <v>0</v>
      </c>
      <c r="Z7" s="206">
        <v>58.87</v>
      </c>
      <c r="AA7" s="206">
        <v>14.45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0</v>
      </c>
      <c r="AJ7" s="206">
        <v>0</v>
      </c>
      <c r="AK7" s="206">
        <v>75.58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269.67</v>
      </c>
      <c r="L8" s="206">
        <v>0</v>
      </c>
      <c r="M8" s="206">
        <v>60.46</v>
      </c>
      <c r="N8" s="206">
        <v>49.35</v>
      </c>
      <c r="O8" s="206">
        <v>34.82</v>
      </c>
      <c r="P8" s="206">
        <v>22.71</v>
      </c>
      <c r="Q8" s="206">
        <v>2.89</v>
      </c>
      <c r="R8" s="206">
        <v>4.82</v>
      </c>
      <c r="S8" s="206">
        <v>2.89</v>
      </c>
      <c r="T8" s="206">
        <v>0</v>
      </c>
      <c r="U8" s="206">
        <v>39.880000000000003</v>
      </c>
      <c r="V8" s="206">
        <v>0</v>
      </c>
      <c r="W8" s="206">
        <v>4.8099999999999996</v>
      </c>
      <c r="X8" s="206">
        <v>14.45</v>
      </c>
      <c r="Y8" s="206">
        <v>0</v>
      </c>
      <c r="Z8" s="206">
        <v>58.87</v>
      </c>
      <c r="AA8" s="206">
        <v>14.45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0</v>
      </c>
      <c r="AJ8" s="206">
        <v>0</v>
      </c>
      <c r="AK8" s="206">
        <v>75.58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323.36</v>
      </c>
      <c r="L9" s="206">
        <v>0</v>
      </c>
      <c r="M9" s="206">
        <v>60.46</v>
      </c>
      <c r="N9" s="206">
        <v>49.35</v>
      </c>
      <c r="O9" s="206">
        <v>34.82</v>
      </c>
      <c r="P9" s="206">
        <v>22.71</v>
      </c>
      <c r="Q9" s="206">
        <v>2.92</v>
      </c>
      <c r="R9" s="206">
        <v>4.82</v>
      </c>
      <c r="S9" s="206">
        <v>2.93</v>
      </c>
      <c r="T9" s="206">
        <v>0</v>
      </c>
      <c r="U9" s="206">
        <v>39.880000000000003</v>
      </c>
      <c r="V9" s="206">
        <v>0</v>
      </c>
      <c r="W9" s="206">
        <v>4.8099999999999996</v>
      </c>
      <c r="X9" s="206">
        <v>14.45</v>
      </c>
      <c r="Y9" s="206">
        <v>0</v>
      </c>
      <c r="Z9" s="206">
        <v>58.87</v>
      </c>
      <c r="AA9" s="206">
        <v>14.45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0</v>
      </c>
      <c r="AJ9" s="206">
        <v>0</v>
      </c>
      <c r="AK9" s="206">
        <v>75.58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302.44</v>
      </c>
      <c r="L10" s="206">
        <v>0</v>
      </c>
      <c r="M10" s="206">
        <v>60.46</v>
      </c>
      <c r="N10" s="206">
        <v>49.35</v>
      </c>
      <c r="O10" s="206">
        <v>34.82</v>
      </c>
      <c r="P10" s="206">
        <v>22.71</v>
      </c>
      <c r="Q10" s="206">
        <v>2.93</v>
      </c>
      <c r="R10" s="206">
        <v>4.82</v>
      </c>
      <c r="S10" s="206">
        <v>2.94</v>
      </c>
      <c r="T10" s="206">
        <v>0</v>
      </c>
      <c r="U10" s="206">
        <v>39.880000000000003</v>
      </c>
      <c r="V10" s="206">
        <v>0</v>
      </c>
      <c r="W10" s="206">
        <v>4.8099999999999996</v>
      </c>
      <c r="X10" s="206">
        <v>14.45</v>
      </c>
      <c r="Y10" s="206">
        <v>0</v>
      </c>
      <c r="Z10" s="206">
        <v>58.87</v>
      </c>
      <c r="AA10" s="206">
        <v>14.45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0</v>
      </c>
      <c r="AJ10" s="206">
        <v>0</v>
      </c>
      <c r="AK10" s="206">
        <v>81.97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270.02</v>
      </c>
      <c r="L11" s="206">
        <v>5.4</v>
      </c>
      <c r="M11" s="206">
        <v>60.46</v>
      </c>
      <c r="N11" s="206">
        <v>49.35</v>
      </c>
      <c r="O11" s="206">
        <v>34.82</v>
      </c>
      <c r="P11" s="206">
        <v>22.71</v>
      </c>
      <c r="Q11" s="206">
        <v>2.89</v>
      </c>
      <c r="R11" s="206">
        <v>4.82</v>
      </c>
      <c r="S11" s="206">
        <v>2.98</v>
      </c>
      <c r="T11" s="206">
        <v>0</v>
      </c>
      <c r="U11" s="206">
        <v>39.880000000000003</v>
      </c>
      <c r="V11" s="206">
        <v>0</v>
      </c>
      <c r="W11" s="206">
        <v>4.8099999999999996</v>
      </c>
      <c r="X11" s="206">
        <v>14.45</v>
      </c>
      <c r="Y11" s="206">
        <v>0</v>
      </c>
      <c r="Z11" s="206">
        <v>24.08</v>
      </c>
      <c r="AA11" s="206">
        <v>14.45</v>
      </c>
      <c r="AB11" s="206">
        <v>0</v>
      </c>
      <c r="AC11" s="206">
        <v>14.4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0</v>
      </c>
      <c r="AJ11" s="206">
        <v>0</v>
      </c>
      <c r="AK11" s="206">
        <v>81.97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279.83999999999997</v>
      </c>
      <c r="L12" s="206">
        <v>4.38</v>
      </c>
      <c r="M12" s="206">
        <v>60.46</v>
      </c>
      <c r="N12" s="206">
        <v>49.35</v>
      </c>
      <c r="O12" s="206">
        <v>34.82</v>
      </c>
      <c r="P12" s="206">
        <v>22.71</v>
      </c>
      <c r="Q12" s="206">
        <v>2.89</v>
      </c>
      <c r="R12" s="206">
        <v>4.82</v>
      </c>
      <c r="S12" s="206">
        <v>3.17</v>
      </c>
      <c r="T12" s="206">
        <v>0</v>
      </c>
      <c r="U12" s="206">
        <v>39.880000000000003</v>
      </c>
      <c r="V12" s="206">
        <v>0</v>
      </c>
      <c r="W12" s="206">
        <v>4.8099999999999996</v>
      </c>
      <c r="X12" s="206">
        <v>14.45</v>
      </c>
      <c r="Y12" s="206">
        <v>0</v>
      </c>
      <c r="Z12" s="206">
        <v>24.08</v>
      </c>
      <c r="AA12" s="206">
        <v>14.45</v>
      </c>
      <c r="AB12" s="206">
        <v>0</v>
      </c>
      <c r="AC12" s="206">
        <v>14.4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0</v>
      </c>
      <c r="AJ12" s="206">
        <v>0</v>
      </c>
      <c r="AK12" s="206">
        <v>81.97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279.83999999999997</v>
      </c>
      <c r="L13" s="206">
        <v>2.7</v>
      </c>
      <c r="M13" s="206">
        <v>60.46</v>
      </c>
      <c r="N13" s="206">
        <v>49.35</v>
      </c>
      <c r="O13" s="206">
        <v>34.82</v>
      </c>
      <c r="P13" s="206">
        <v>22.71</v>
      </c>
      <c r="Q13" s="206">
        <v>2.89</v>
      </c>
      <c r="R13" s="206">
        <v>4.82</v>
      </c>
      <c r="S13" s="206">
        <v>5.74</v>
      </c>
      <c r="T13" s="206">
        <v>0</v>
      </c>
      <c r="U13" s="206">
        <v>40.42</v>
      </c>
      <c r="V13" s="206">
        <v>0</v>
      </c>
      <c r="W13" s="206">
        <v>4.8099999999999996</v>
      </c>
      <c r="X13" s="206">
        <v>14.45</v>
      </c>
      <c r="Y13" s="206">
        <v>0</v>
      </c>
      <c r="Z13" s="206">
        <v>24.08</v>
      </c>
      <c r="AA13" s="206">
        <v>14.45</v>
      </c>
      <c r="AB13" s="206">
        <v>0</v>
      </c>
      <c r="AC13" s="206">
        <v>14.46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0</v>
      </c>
      <c r="AJ13" s="206">
        <v>0</v>
      </c>
      <c r="AK13" s="206">
        <v>81.97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279.83999999999997</v>
      </c>
      <c r="L14" s="206">
        <v>0</v>
      </c>
      <c r="M14" s="206">
        <v>60.46</v>
      </c>
      <c r="N14" s="206">
        <v>49.35</v>
      </c>
      <c r="O14" s="206">
        <v>34.82</v>
      </c>
      <c r="P14" s="206">
        <v>22.71</v>
      </c>
      <c r="Q14" s="206">
        <v>2.89</v>
      </c>
      <c r="R14" s="206">
        <v>4.82</v>
      </c>
      <c r="S14" s="206">
        <v>5.74</v>
      </c>
      <c r="T14" s="206">
        <v>0</v>
      </c>
      <c r="U14" s="206">
        <v>40.5</v>
      </c>
      <c r="V14" s="206">
        <v>0</v>
      </c>
      <c r="W14" s="206">
        <v>4.8099999999999996</v>
      </c>
      <c r="X14" s="206">
        <v>14.45</v>
      </c>
      <c r="Y14" s="206">
        <v>0</v>
      </c>
      <c r="Z14" s="206">
        <v>24.08</v>
      </c>
      <c r="AA14" s="206">
        <v>14.45</v>
      </c>
      <c r="AB14" s="206">
        <v>0</v>
      </c>
      <c r="AC14" s="206">
        <v>14.46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0</v>
      </c>
      <c r="AJ14" s="206">
        <v>0</v>
      </c>
      <c r="AK14" s="206">
        <v>81.97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279.83999999999997</v>
      </c>
      <c r="L15" s="206">
        <v>0</v>
      </c>
      <c r="M15" s="206">
        <v>60.46</v>
      </c>
      <c r="N15" s="206">
        <v>49.35</v>
      </c>
      <c r="O15" s="206">
        <v>34.82</v>
      </c>
      <c r="P15" s="206">
        <v>22.71</v>
      </c>
      <c r="Q15" s="206">
        <v>2.89</v>
      </c>
      <c r="R15" s="206">
        <v>4.82</v>
      </c>
      <c r="S15" s="206">
        <v>5.74</v>
      </c>
      <c r="T15" s="206">
        <v>0</v>
      </c>
      <c r="U15" s="206">
        <v>40.5</v>
      </c>
      <c r="V15" s="206">
        <v>0</v>
      </c>
      <c r="W15" s="206">
        <v>4.8099999999999996</v>
      </c>
      <c r="X15" s="206">
        <v>14.45</v>
      </c>
      <c r="Y15" s="206">
        <v>0</v>
      </c>
      <c r="Z15" s="206">
        <v>24.08</v>
      </c>
      <c r="AA15" s="206">
        <v>14.45</v>
      </c>
      <c r="AB15" s="206">
        <v>0</v>
      </c>
      <c r="AC15" s="206">
        <v>14.4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0</v>
      </c>
      <c r="AJ15" s="206">
        <v>0</v>
      </c>
      <c r="AK15" s="206">
        <v>81.97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279.83999999999997</v>
      </c>
      <c r="L16" s="206">
        <v>0</v>
      </c>
      <c r="M16" s="206">
        <v>60.46</v>
      </c>
      <c r="N16" s="206">
        <v>49.35</v>
      </c>
      <c r="O16" s="206">
        <v>34.82</v>
      </c>
      <c r="P16" s="206">
        <v>22.71</v>
      </c>
      <c r="Q16" s="206">
        <v>2.89</v>
      </c>
      <c r="R16" s="206">
        <v>4.82</v>
      </c>
      <c r="S16" s="206">
        <v>5.74</v>
      </c>
      <c r="T16" s="206">
        <v>0</v>
      </c>
      <c r="U16" s="206">
        <v>40.5</v>
      </c>
      <c r="V16" s="206">
        <v>0</v>
      </c>
      <c r="W16" s="206">
        <v>4.8099999999999996</v>
      </c>
      <c r="X16" s="206">
        <v>14.45</v>
      </c>
      <c r="Y16" s="206">
        <v>0</v>
      </c>
      <c r="Z16" s="206">
        <v>24.08</v>
      </c>
      <c r="AA16" s="206">
        <v>14.45</v>
      </c>
      <c r="AB16" s="206">
        <v>0</v>
      </c>
      <c r="AC16" s="206">
        <v>14.4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0</v>
      </c>
      <c r="AJ16" s="206">
        <v>0</v>
      </c>
      <c r="AK16" s="206">
        <v>81.97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279.83999999999997</v>
      </c>
      <c r="L17" s="206">
        <v>0</v>
      </c>
      <c r="M17" s="206">
        <v>60.46</v>
      </c>
      <c r="N17" s="206">
        <v>49.35</v>
      </c>
      <c r="O17" s="206">
        <v>34.82</v>
      </c>
      <c r="P17" s="206">
        <v>22.71</v>
      </c>
      <c r="Q17" s="206">
        <v>2.89</v>
      </c>
      <c r="R17" s="206">
        <v>4.8099999999999996</v>
      </c>
      <c r="S17" s="206">
        <v>2.89</v>
      </c>
      <c r="T17" s="206">
        <v>0</v>
      </c>
      <c r="U17" s="206">
        <v>40.5</v>
      </c>
      <c r="V17" s="206">
        <v>0</v>
      </c>
      <c r="W17" s="206">
        <v>4.8099999999999996</v>
      </c>
      <c r="X17" s="206">
        <v>14.45</v>
      </c>
      <c r="Y17" s="206">
        <v>0</v>
      </c>
      <c r="Z17" s="206">
        <v>24.08</v>
      </c>
      <c r="AA17" s="206">
        <v>14.45</v>
      </c>
      <c r="AB17" s="206">
        <v>0</v>
      </c>
      <c r="AC17" s="206">
        <v>14.4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0</v>
      </c>
      <c r="AJ17" s="206">
        <v>0</v>
      </c>
      <c r="AK17" s="206">
        <v>81.97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279.83999999999997</v>
      </c>
      <c r="L18" s="206">
        <v>0</v>
      </c>
      <c r="M18" s="206">
        <v>60.46</v>
      </c>
      <c r="N18" s="206">
        <v>49.35</v>
      </c>
      <c r="O18" s="206">
        <v>34.82</v>
      </c>
      <c r="P18" s="206">
        <v>22.71</v>
      </c>
      <c r="Q18" s="206">
        <v>2.89</v>
      </c>
      <c r="R18" s="206">
        <v>4.8099999999999996</v>
      </c>
      <c r="S18" s="206">
        <v>5.74</v>
      </c>
      <c r="T18" s="206">
        <v>0</v>
      </c>
      <c r="U18" s="206">
        <v>40.5</v>
      </c>
      <c r="V18" s="206">
        <v>0</v>
      </c>
      <c r="W18" s="206">
        <v>4.8099999999999996</v>
      </c>
      <c r="X18" s="206">
        <v>14.45</v>
      </c>
      <c r="Y18" s="206">
        <v>0</v>
      </c>
      <c r="Z18" s="206">
        <v>24.08</v>
      </c>
      <c r="AA18" s="206">
        <v>14.45</v>
      </c>
      <c r="AB18" s="206">
        <v>0</v>
      </c>
      <c r="AC18" s="206">
        <v>14.4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0</v>
      </c>
      <c r="AJ18" s="206">
        <v>0</v>
      </c>
      <c r="AK18" s="206">
        <v>81.97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279.83999999999997</v>
      </c>
      <c r="L19" s="206">
        <v>0</v>
      </c>
      <c r="M19" s="206">
        <v>60.46</v>
      </c>
      <c r="N19" s="206">
        <v>49.35</v>
      </c>
      <c r="O19" s="206">
        <v>34.82</v>
      </c>
      <c r="P19" s="206">
        <v>22.71</v>
      </c>
      <c r="Q19" s="206">
        <v>2.89</v>
      </c>
      <c r="R19" s="206">
        <v>4.8099999999999996</v>
      </c>
      <c r="S19" s="206">
        <v>5.74</v>
      </c>
      <c r="T19" s="206">
        <v>0</v>
      </c>
      <c r="U19" s="206">
        <v>42.84</v>
      </c>
      <c r="V19" s="206">
        <v>0</v>
      </c>
      <c r="W19" s="206">
        <v>4.8099999999999996</v>
      </c>
      <c r="X19" s="206">
        <v>14.45</v>
      </c>
      <c r="Y19" s="206">
        <v>0</v>
      </c>
      <c r="Z19" s="206">
        <v>24.08</v>
      </c>
      <c r="AA19" s="206">
        <v>14.45</v>
      </c>
      <c r="AB19" s="206">
        <v>0</v>
      </c>
      <c r="AC19" s="206">
        <v>14.4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0</v>
      </c>
      <c r="AJ19" s="206">
        <v>0</v>
      </c>
      <c r="AK19" s="206">
        <v>81.97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261.97000000000003</v>
      </c>
      <c r="L20" s="206">
        <v>0</v>
      </c>
      <c r="M20" s="206">
        <v>60.46</v>
      </c>
      <c r="N20" s="206">
        <v>49.35</v>
      </c>
      <c r="O20" s="206">
        <v>34.82</v>
      </c>
      <c r="P20" s="206">
        <v>22.71</v>
      </c>
      <c r="Q20" s="206">
        <v>2.89</v>
      </c>
      <c r="R20" s="206">
        <v>4.82</v>
      </c>
      <c r="S20" s="206">
        <v>2.89</v>
      </c>
      <c r="T20" s="206">
        <v>0</v>
      </c>
      <c r="U20" s="206">
        <v>45.66</v>
      </c>
      <c r="V20" s="206">
        <v>0</v>
      </c>
      <c r="W20" s="206">
        <v>4.8099999999999996</v>
      </c>
      <c r="X20" s="206">
        <v>14.45</v>
      </c>
      <c r="Y20" s="206">
        <v>0</v>
      </c>
      <c r="Z20" s="206">
        <v>24.08</v>
      </c>
      <c r="AA20" s="206">
        <v>14.45</v>
      </c>
      <c r="AB20" s="206">
        <v>0</v>
      </c>
      <c r="AC20" s="206">
        <v>14.4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0</v>
      </c>
      <c r="AJ20" s="206">
        <v>0</v>
      </c>
      <c r="AK20" s="206">
        <v>81.97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269.67</v>
      </c>
      <c r="L21" s="206">
        <v>0</v>
      </c>
      <c r="M21" s="206">
        <v>60.46</v>
      </c>
      <c r="N21" s="206">
        <v>49.35</v>
      </c>
      <c r="O21" s="206">
        <v>34.82</v>
      </c>
      <c r="P21" s="206">
        <v>22.71</v>
      </c>
      <c r="Q21" s="206">
        <v>2.89</v>
      </c>
      <c r="R21" s="206">
        <v>4.82</v>
      </c>
      <c r="S21" s="206">
        <v>2.89</v>
      </c>
      <c r="T21" s="206">
        <v>0</v>
      </c>
      <c r="U21" s="206">
        <v>46.79</v>
      </c>
      <c r="V21" s="206">
        <v>0</v>
      </c>
      <c r="W21" s="206">
        <v>4.8099999999999996</v>
      </c>
      <c r="X21" s="206">
        <v>14.45</v>
      </c>
      <c r="Y21" s="206">
        <v>0</v>
      </c>
      <c r="Z21" s="206">
        <v>24.08</v>
      </c>
      <c r="AA21" s="206">
        <v>14.45</v>
      </c>
      <c r="AB21" s="206">
        <v>0</v>
      </c>
      <c r="AC21" s="206">
        <v>14.4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0</v>
      </c>
      <c r="AJ21" s="206">
        <v>0</v>
      </c>
      <c r="AK21" s="206">
        <v>81.97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269.67</v>
      </c>
      <c r="L22" s="206">
        <v>0</v>
      </c>
      <c r="M22" s="206">
        <v>60.46</v>
      </c>
      <c r="N22" s="206">
        <v>49.35</v>
      </c>
      <c r="O22" s="206">
        <v>34.82</v>
      </c>
      <c r="P22" s="206">
        <v>22.71</v>
      </c>
      <c r="Q22" s="206">
        <v>2.89</v>
      </c>
      <c r="R22" s="206">
        <v>4.8099999999999996</v>
      </c>
      <c r="S22" s="206">
        <v>2.89</v>
      </c>
      <c r="T22" s="206">
        <v>0</v>
      </c>
      <c r="U22" s="206">
        <v>47.59</v>
      </c>
      <c r="V22" s="206">
        <v>0</v>
      </c>
      <c r="W22" s="206">
        <v>4.8099999999999996</v>
      </c>
      <c r="X22" s="206">
        <v>14.45</v>
      </c>
      <c r="Y22" s="206">
        <v>0</v>
      </c>
      <c r="Z22" s="206">
        <v>24.08</v>
      </c>
      <c r="AA22" s="206">
        <v>14.45</v>
      </c>
      <c r="AB22" s="206">
        <v>0</v>
      </c>
      <c r="AC22" s="206">
        <v>14.4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0</v>
      </c>
      <c r="AJ22" s="206">
        <v>0</v>
      </c>
      <c r="AK22" s="206">
        <v>75.58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317.83</v>
      </c>
      <c r="L23" s="206">
        <v>5.62</v>
      </c>
      <c r="M23" s="206">
        <v>60.46</v>
      </c>
      <c r="N23" s="206">
        <v>49.35</v>
      </c>
      <c r="O23" s="206">
        <v>34.82</v>
      </c>
      <c r="P23" s="206">
        <v>22.71</v>
      </c>
      <c r="Q23" s="206">
        <v>5.96</v>
      </c>
      <c r="R23" s="206">
        <v>12.34</v>
      </c>
      <c r="S23" s="206">
        <v>7.34</v>
      </c>
      <c r="T23" s="206">
        <v>0</v>
      </c>
      <c r="U23" s="206">
        <v>48.4</v>
      </c>
      <c r="V23" s="206">
        <v>8.77</v>
      </c>
      <c r="W23" s="206">
        <v>14.72</v>
      </c>
      <c r="X23" s="206">
        <v>62.4</v>
      </c>
      <c r="Y23" s="206">
        <v>0</v>
      </c>
      <c r="Z23" s="206">
        <v>58.87</v>
      </c>
      <c r="AA23" s="206">
        <v>33.840000000000003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375.61</v>
      </c>
      <c r="L24" s="206">
        <v>5.62</v>
      </c>
      <c r="M24" s="206">
        <v>60.46</v>
      </c>
      <c r="N24" s="206">
        <v>49.35</v>
      </c>
      <c r="O24" s="206">
        <v>34.82</v>
      </c>
      <c r="P24" s="206">
        <v>22.71</v>
      </c>
      <c r="Q24" s="206">
        <v>5.96</v>
      </c>
      <c r="R24" s="206">
        <v>12.34</v>
      </c>
      <c r="S24" s="206">
        <v>7.49</v>
      </c>
      <c r="T24" s="206">
        <v>0</v>
      </c>
      <c r="U24" s="206">
        <v>49.2</v>
      </c>
      <c r="V24" s="206">
        <v>8.77</v>
      </c>
      <c r="W24" s="206">
        <v>14.72</v>
      </c>
      <c r="X24" s="206">
        <v>62.4</v>
      </c>
      <c r="Y24" s="206">
        <v>0</v>
      </c>
      <c r="Z24" s="206">
        <v>58.87</v>
      </c>
      <c r="AA24" s="206">
        <v>33.840000000000003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433.4</v>
      </c>
      <c r="L25" s="206">
        <v>5.62</v>
      </c>
      <c r="M25" s="206">
        <v>60.46</v>
      </c>
      <c r="N25" s="206">
        <v>49.35</v>
      </c>
      <c r="O25" s="206">
        <v>34.82</v>
      </c>
      <c r="P25" s="206">
        <v>22.71</v>
      </c>
      <c r="Q25" s="206">
        <v>5.96</v>
      </c>
      <c r="R25" s="206">
        <v>12.35</v>
      </c>
      <c r="S25" s="206">
        <v>7.49</v>
      </c>
      <c r="T25" s="206">
        <v>0</v>
      </c>
      <c r="U25" s="206">
        <v>49.8</v>
      </c>
      <c r="V25" s="206">
        <v>8.77</v>
      </c>
      <c r="W25" s="206">
        <v>14.72</v>
      </c>
      <c r="X25" s="206">
        <v>62.4</v>
      </c>
      <c r="Y25" s="206">
        <v>0</v>
      </c>
      <c r="Z25" s="206">
        <v>58.87</v>
      </c>
      <c r="AA25" s="206">
        <v>33.840000000000003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483.67</v>
      </c>
      <c r="L26" s="206">
        <v>5.62</v>
      </c>
      <c r="M26" s="206">
        <v>60.46</v>
      </c>
      <c r="N26" s="206">
        <v>49.35</v>
      </c>
      <c r="O26" s="206">
        <v>34.82</v>
      </c>
      <c r="P26" s="206">
        <v>22.71</v>
      </c>
      <c r="Q26" s="206">
        <v>5.96</v>
      </c>
      <c r="R26" s="206">
        <v>12.35</v>
      </c>
      <c r="S26" s="206">
        <v>7.49</v>
      </c>
      <c r="T26" s="206">
        <v>0</v>
      </c>
      <c r="U26" s="206">
        <v>49.85</v>
      </c>
      <c r="V26" s="206">
        <v>8.77</v>
      </c>
      <c r="W26" s="206">
        <v>14.72</v>
      </c>
      <c r="X26" s="206">
        <v>62.4</v>
      </c>
      <c r="Y26" s="206">
        <v>0</v>
      </c>
      <c r="Z26" s="206">
        <v>58.87</v>
      </c>
      <c r="AA26" s="206">
        <v>33.840000000000003</v>
      </c>
      <c r="AB26" s="206">
        <v>0</v>
      </c>
      <c r="AC26" s="206">
        <v>20.73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492.33</v>
      </c>
      <c r="L27" s="206">
        <v>5.62</v>
      </c>
      <c r="M27" s="206">
        <v>60.46</v>
      </c>
      <c r="N27" s="206">
        <v>49.35</v>
      </c>
      <c r="O27" s="206">
        <v>34.82</v>
      </c>
      <c r="P27" s="206">
        <v>22.71</v>
      </c>
      <c r="Q27" s="206">
        <v>5.96</v>
      </c>
      <c r="R27" s="206">
        <v>12.35</v>
      </c>
      <c r="S27" s="206">
        <v>7.49</v>
      </c>
      <c r="T27" s="206">
        <v>0</v>
      </c>
      <c r="U27" s="206">
        <v>49.85</v>
      </c>
      <c r="V27" s="206">
        <v>8.77</v>
      </c>
      <c r="W27" s="206">
        <v>14.72</v>
      </c>
      <c r="X27" s="206">
        <v>62.4</v>
      </c>
      <c r="Y27" s="206">
        <v>0</v>
      </c>
      <c r="Z27" s="206">
        <v>58.87</v>
      </c>
      <c r="AA27" s="206">
        <v>33.840000000000003</v>
      </c>
      <c r="AB27" s="206">
        <v>0</v>
      </c>
      <c r="AC27" s="206">
        <v>20.73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492.33</v>
      </c>
      <c r="L28" s="206">
        <v>5.62</v>
      </c>
      <c r="M28" s="206">
        <v>60.46</v>
      </c>
      <c r="N28" s="206">
        <v>49.35</v>
      </c>
      <c r="O28" s="206">
        <v>34.82</v>
      </c>
      <c r="P28" s="206">
        <v>22.71</v>
      </c>
      <c r="Q28" s="206">
        <v>5.96</v>
      </c>
      <c r="R28" s="206">
        <v>12.35</v>
      </c>
      <c r="S28" s="206">
        <v>7.49</v>
      </c>
      <c r="T28" s="206">
        <v>0</v>
      </c>
      <c r="U28" s="206">
        <v>49.85</v>
      </c>
      <c r="V28" s="206">
        <v>8.77</v>
      </c>
      <c r="W28" s="206">
        <v>14.72</v>
      </c>
      <c r="X28" s="206">
        <v>62.4</v>
      </c>
      <c r="Y28" s="206">
        <v>0</v>
      </c>
      <c r="Z28" s="206">
        <v>58.87</v>
      </c>
      <c r="AA28" s="206">
        <v>33.840000000000003</v>
      </c>
      <c r="AB28" s="206">
        <v>0</v>
      </c>
      <c r="AC28" s="206">
        <v>20.73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492.33</v>
      </c>
      <c r="L29" s="206">
        <v>5.62</v>
      </c>
      <c r="M29" s="206">
        <v>60.46</v>
      </c>
      <c r="N29" s="206">
        <v>49.35</v>
      </c>
      <c r="O29" s="206">
        <v>34.82</v>
      </c>
      <c r="P29" s="206">
        <v>22.71</v>
      </c>
      <c r="Q29" s="206">
        <v>5.96</v>
      </c>
      <c r="R29" s="206">
        <v>12.35</v>
      </c>
      <c r="S29" s="206">
        <v>7.49</v>
      </c>
      <c r="T29" s="206">
        <v>0</v>
      </c>
      <c r="U29" s="206">
        <v>49.85</v>
      </c>
      <c r="V29" s="206">
        <v>8.77</v>
      </c>
      <c r="W29" s="206">
        <v>14.72</v>
      </c>
      <c r="X29" s="206">
        <v>62.4</v>
      </c>
      <c r="Y29" s="206">
        <v>0</v>
      </c>
      <c r="Z29" s="206">
        <v>58.87</v>
      </c>
      <c r="AA29" s="206">
        <v>33.840000000000003</v>
      </c>
      <c r="AB29" s="206">
        <v>0</v>
      </c>
      <c r="AC29" s="206">
        <v>20.73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492.33</v>
      </c>
      <c r="L30" s="206">
        <v>5.62</v>
      </c>
      <c r="M30" s="206">
        <v>60.46</v>
      </c>
      <c r="N30" s="206">
        <v>49.35</v>
      </c>
      <c r="O30" s="206">
        <v>34.82</v>
      </c>
      <c r="P30" s="206">
        <v>22.71</v>
      </c>
      <c r="Q30" s="206">
        <v>5.96</v>
      </c>
      <c r="R30" s="206">
        <v>12.35</v>
      </c>
      <c r="S30" s="206">
        <v>7.49</v>
      </c>
      <c r="T30" s="206">
        <v>0</v>
      </c>
      <c r="U30" s="206">
        <v>49.85</v>
      </c>
      <c r="V30" s="206">
        <v>8.77</v>
      </c>
      <c r="W30" s="206">
        <v>14.72</v>
      </c>
      <c r="X30" s="206">
        <v>62.4</v>
      </c>
      <c r="Y30" s="206">
        <v>0</v>
      </c>
      <c r="Z30" s="206">
        <v>58.87</v>
      </c>
      <c r="AA30" s="206">
        <v>33.840000000000003</v>
      </c>
      <c r="AB30" s="206">
        <v>0</v>
      </c>
      <c r="AC30" s="206">
        <v>20.73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2.92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492.33</v>
      </c>
      <c r="L31" s="206">
        <v>5.62</v>
      </c>
      <c r="M31" s="206">
        <v>60.46</v>
      </c>
      <c r="N31" s="206">
        <v>49.35</v>
      </c>
      <c r="O31" s="206">
        <v>34.82</v>
      </c>
      <c r="P31" s="206">
        <v>22.71</v>
      </c>
      <c r="Q31" s="206">
        <v>5.96</v>
      </c>
      <c r="R31" s="206">
        <v>12.35</v>
      </c>
      <c r="S31" s="206">
        <v>7.49</v>
      </c>
      <c r="T31" s="206">
        <v>0</v>
      </c>
      <c r="U31" s="206">
        <v>49.85</v>
      </c>
      <c r="V31" s="206">
        <v>8.77</v>
      </c>
      <c r="W31" s="206">
        <v>14.72</v>
      </c>
      <c r="X31" s="206">
        <v>62.4</v>
      </c>
      <c r="Y31" s="206">
        <v>0</v>
      </c>
      <c r="Z31" s="206">
        <v>58.87</v>
      </c>
      <c r="AA31" s="206">
        <v>33.840000000000003</v>
      </c>
      <c r="AB31" s="206">
        <v>0</v>
      </c>
      <c r="AC31" s="206">
        <v>20.73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10.41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492.33</v>
      </c>
      <c r="L32" s="206">
        <v>5.62</v>
      </c>
      <c r="M32" s="206">
        <v>60.46</v>
      </c>
      <c r="N32" s="206">
        <v>49.35</v>
      </c>
      <c r="O32" s="206">
        <v>34.82</v>
      </c>
      <c r="P32" s="206">
        <v>22.71</v>
      </c>
      <c r="Q32" s="206">
        <v>5.96</v>
      </c>
      <c r="R32" s="206">
        <v>12.35</v>
      </c>
      <c r="S32" s="206">
        <v>7.49</v>
      </c>
      <c r="T32" s="206">
        <v>0</v>
      </c>
      <c r="U32" s="206">
        <v>49.85</v>
      </c>
      <c r="V32" s="206">
        <v>8.77</v>
      </c>
      <c r="W32" s="206">
        <v>14.72</v>
      </c>
      <c r="X32" s="206">
        <v>62.4</v>
      </c>
      <c r="Y32" s="206">
        <v>0</v>
      </c>
      <c r="Z32" s="206">
        <v>58.87</v>
      </c>
      <c r="AA32" s="206">
        <v>33.840000000000003</v>
      </c>
      <c r="AB32" s="206">
        <v>0</v>
      </c>
      <c r="AC32" s="206">
        <v>20.73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24.78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492.33</v>
      </c>
      <c r="L33" s="206">
        <v>5.62</v>
      </c>
      <c r="M33" s="206">
        <v>60.46</v>
      </c>
      <c r="N33" s="206">
        <v>49.35</v>
      </c>
      <c r="O33" s="206">
        <v>34.82</v>
      </c>
      <c r="P33" s="206">
        <v>22.71</v>
      </c>
      <c r="Q33" s="206">
        <v>5.96</v>
      </c>
      <c r="R33" s="206">
        <v>12.35</v>
      </c>
      <c r="S33" s="206">
        <v>7.49</v>
      </c>
      <c r="T33" s="206">
        <v>0</v>
      </c>
      <c r="U33" s="206">
        <v>51.76</v>
      </c>
      <c r="V33" s="206">
        <v>8.77</v>
      </c>
      <c r="W33" s="206">
        <v>14.72</v>
      </c>
      <c r="X33" s="206">
        <v>62.4</v>
      </c>
      <c r="Y33" s="206">
        <v>0</v>
      </c>
      <c r="Z33" s="206">
        <v>58.87</v>
      </c>
      <c r="AA33" s="206">
        <v>33.840000000000003</v>
      </c>
      <c r="AB33" s="206">
        <v>0</v>
      </c>
      <c r="AC33" s="206">
        <v>20.73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37.61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492.33</v>
      </c>
      <c r="L34" s="206">
        <v>5.62</v>
      </c>
      <c r="M34" s="206">
        <v>60.46</v>
      </c>
      <c r="N34" s="206">
        <v>49.35</v>
      </c>
      <c r="O34" s="206">
        <v>34.82</v>
      </c>
      <c r="P34" s="206">
        <v>22.71</v>
      </c>
      <c r="Q34" s="206">
        <v>5.96</v>
      </c>
      <c r="R34" s="206">
        <v>12.35</v>
      </c>
      <c r="S34" s="206">
        <v>7.49</v>
      </c>
      <c r="T34" s="206">
        <v>0</v>
      </c>
      <c r="U34" s="206">
        <v>51.76</v>
      </c>
      <c r="V34" s="206">
        <v>8.77</v>
      </c>
      <c r="W34" s="206">
        <v>14.72</v>
      </c>
      <c r="X34" s="206">
        <v>62.4</v>
      </c>
      <c r="Y34" s="206">
        <v>0</v>
      </c>
      <c r="Z34" s="206">
        <v>58.87</v>
      </c>
      <c r="AA34" s="206">
        <v>33.840000000000003</v>
      </c>
      <c r="AB34" s="206">
        <v>0</v>
      </c>
      <c r="AC34" s="206">
        <v>20.73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492.33</v>
      </c>
      <c r="L35" s="206">
        <v>5.62</v>
      </c>
      <c r="M35" s="206">
        <v>60.46</v>
      </c>
      <c r="N35" s="206">
        <v>49.35</v>
      </c>
      <c r="O35" s="206">
        <v>34.82</v>
      </c>
      <c r="P35" s="206">
        <v>22.71</v>
      </c>
      <c r="Q35" s="206">
        <v>5.96</v>
      </c>
      <c r="R35" s="206">
        <v>12.35</v>
      </c>
      <c r="S35" s="206">
        <v>7.49</v>
      </c>
      <c r="T35" s="206">
        <v>0</v>
      </c>
      <c r="U35" s="206">
        <v>51.76</v>
      </c>
      <c r="V35" s="206">
        <v>8.77</v>
      </c>
      <c r="W35" s="206">
        <v>14.72</v>
      </c>
      <c r="X35" s="206">
        <v>62.4</v>
      </c>
      <c r="Y35" s="206">
        <v>0</v>
      </c>
      <c r="Z35" s="206">
        <v>58.87</v>
      </c>
      <c r="AA35" s="206">
        <v>33.840000000000003</v>
      </c>
      <c r="AB35" s="206">
        <v>0</v>
      </c>
      <c r="AC35" s="206">
        <v>20.73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492.33</v>
      </c>
      <c r="L36" s="206">
        <v>5.62</v>
      </c>
      <c r="M36" s="206">
        <v>60.46</v>
      </c>
      <c r="N36" s="206">
        <v>49.35</v>
      </c>
      <c r="O36" s="206">
        <v>34.82</v>
      </c>
      <c r="P36" s="206">
        <v>22.71</v>
      </c>
      <c r="Q36" s="206">
        <v>5.96</v>
      </c>
      <c r="R36" s="206">
        <v>12.35</v>
      </c>
      <c r="S36" s="206">
        <v>7.49</v>
      </c>
      <c r="T36" s="206">
        <v>0</v>
      </c>
      <c r="U36" s="206">
        <v>51.76</v>
      </c>
      <c r="V36" s="206">
        <v>8.77</v>
      </c>
      <c r="W36" s="206">
        <v>14.72</v>
      </c>
      <c r="X36" s="206">
        <v>62.4</v>
      </c>
      <c r="Y36" s="206">
        <v>0</v>
      </c>
      <c r="Z36" s="206">
        <v>58.87</v>
      </c>
      <c r="AA36" s="206">
        <v>33.840000000000003</v>
      </c>
      <c r="AB36" s="206">
        <v>0</v>
      </c>
      <c r="AC36" s="206">
        <v>20.73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492.33</v>
      </c>
      <c r="L37" s="206">
        <v>5.62</v>
      </c>
      <c r="M37" s="206">
        <v>60.46</v>
      </c>
      <c r="N37" s="206">
        <v>49.35</v>
      </c>
      <c r="O37" s="206">
        <v>34.82</v>
      </c>
      <c r="P37" s="206">
        <v>22.71</v>
      </c>
      <c r="Q37" s="206">
        <v>5.96</v>
      </c>
      <c r="R37" s="206">
        <v>12.35</v>
      </c>
      <c r="S37" s="206">
        <v>7.49</v>
      </c>
      <c r="T37" s="206">
        <v>0</v>
      </c>
      <c r="U37" s="206">
        <v>51.76</v>
      </c>
      <c r="V37" s="206">
        <v>8.77</v>
      </c>
      <c r="W37" s="206">
        <v>14.72</v>
      </c>
      <c r="X37" s="206">
        <v>62.4</v>
      </c>
      <c r="Y37" s="206">
        <v>0</v>
      </c>
      <c r="Z37" s="206">
        <v>58.87</v>
      </c>
      <c r="AA37" s="206">
        <v>33.840000000000003</v>
      </c>
      <c r="AB37" s="206">
        <v>0</v>
      </c>
      <c r="AC37" s="206">
        <v>20.73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492.33</v>
      </c>
      <c r="L38" s="206">
        <v>5.62</v>
      </c>
      <c r="M38" s="206">
        <v>60.46</v>
      </c>
      <c r="N38" s="206">
        <v>49.35</v>
      </c>
      <c r="O38" s="206">
        <v>34.82</v>
      </c>
      <c r="P38" s="206">
        <v>22.71</v>
      </c>
      <c r="Q38" s="206">
        <v>5.96</v>
      </c>
      <c r="R38" s="206">
        <v>12.35</v>
      </c>
      <c r="S38" s="206">
        <v>7.49</v>
      </c>
      <c r="T38" s="206">
        <v>0</v>
      </c>
      <c r="U38" s="206">
        <v>51.76</v>
      </c>
      <c r="V38" s="206">
        <v>8.77</v>
      </c>
      <c r="W38" s="206">
        <v>14.72</v>
      </c>
      <c r="X38" s="206">
        <v>62.4</v>
      </c>
      <c r="Y38" s="206">
        <v>0</v>
      </c>
      <c r="Z38" s="206">
        <v>58.87</v>
      </c>
      <c r="AA38" s="206">
        <v>33.840000000000003</v>
      </c>
      <c r="AB38" s="206">
        <v>0</v>
      </c>
      <c r="AC38" s="206">
        <v>20.73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492.33</v>
      </c>
      <c r="L39" s="206">
        <v>5.62</v>
      </c>
      <c r="M39" s="206">
        <v>60.46</v>
      </c>
      <c r="N39" s="206">
        <v>49.35</v>
      </c>
      <c r="O39" s="206">
        <v>34.82</v>
      </c>
      <c r="P39" s="206">
        <v>22.71</v>
      </c>
      <c r="Q39" s="206">
        <v>5.96</v>
      </c>
      <c r="R39" s="206">
        <v>12.35</v>
      </c>
      <c r="S39" s="206">
        <v>7.49</v>
      </c>
      <c r="T39" s="206">
        <v>0</v>
      </c>
      <c r="U39" s="206">
        <v>51.76</v>
      </c>
      <c r="V39" s="206">
        <v>8.77</v>
      </c>
      <c r="W39" s="206">
        <v>14.72</v>
      </c>
      <c r="X39" s="206">
        <v>62.4</v>
      </c>
      <c r="Y39" s="206">
        <v>0</v>
      </c>
      <c r="Z39" s="206">
        <v>58.87</v>
      </c>
      <c r="AA39" s="206">
        <v>33.840000000000003</v>
      </c>
      <c r="AB39" s="206">
        <v>0</v>
      </c>
      <c r="AC39" s="206">
        <v>20.73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492.33</v>
      </c>
      <c r="L40" s="206">
        <v>5.62</v>
      </c>
      <c r="M40" s="206">
        <v>60.46</v>
      </c>
      <c r="N40" s="206">
        <v>49.35</v>
      </c>
      <c r="O40" s="206">
        <v>34.82</v>
      </c>
      <c r="P40" s="206">
        <v>22.71</v>
      </c>
      <c r="Q40" s="206">
        <v>5.96</v>
      </c>
      <c r="R40" s="206">
        <v>12.35</v>
      </c>
      <c r="S40" s="206">
        <v>7.49</v>
      </c>
      <c r="T40" s="206">
        <v>0</v>
      </c>
      <c r="U40" s="206">
        <v>51.76</v>
      </c>
      <c r="V40" s="206">
        <v>8.77</v>
      </c>
      <c r="W40" s="206">
        <v>14.72</v>
      </c>
      <c r="X40" s="206">
        <v>62.4</v>
      </c>
      <c r="Y40" s="206">
        <v>0</v>
      </c>
      <c r="Z40" s="206">
        <v>58.87</v>
      </c>
      <c r="AA40" s="206">
        <v>33.840000000000003</v>
      </c>
      <c r="AB40" s="206">
        <v>0</v>
      </c>
      <c r="AC40" s="206">
        <v>20.73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492.33</v>
      </c>
      <c r="L41" s="206">
        <v>5.62</v>
      </c>
      <c r="M41" s="206">
        <v>60.46</v>
      </c>
      <c r="N41" s="206">
        <v>49.35</v>
      </c>
      <c r="O41" s="206">
        <v>34.82</v>
      </c>
      <c r="P41" s="206">
        <v>22.71</v>
      </c>
      <c r="Q41" s="206">
        <v>5.96</v>
      </c>
      <c r="R41" s="206">
        <v>12.35</v>
      </c>
      <c r="S41" s="206">
        <v>7.49</v>
      </c>
      <c r="T41" s="206">
        <v>0</v>
      </c>
      <c r="U41" s="206">
        <v>51.76</v>
      </c>
      <c r="V41" s="206">
        <v>8.77</v>
      </c>
      <c r="W41" s="206">
        <v>14.72</v>
      </c>
      <c r="X41" s="206">
        <v>62.4</v>
      </c>
      <c r="Y41" s="206">
        <v>0</v>
      </c>
      <c r="Z41" s="206">
        <v>58.87</v>
      </c>
      <c r="AA41" s="206">
        <v>33.840000000000003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492.33</v>
      </c>
      <c r="L42" s="206">
        <v>5.62</v>
      </c>
      <c r="M42" s="206">
        <v>60.46</v>
      </c>
      <c r="N42" s="206">
        <v>49.35</v>
      </c>
      <c r="O42" s="206">
        <v>34.82</v>
      </c>
      <c r="P42" s="206">
        <v>22.71</v>
      </c>
      <c r="Q42" s="206">
        <v>5.96</v>
      </c>
      <c r="R42" s="206">
        <v>12.35</v>
      </c>
      <c r="S42" s="206">
        <v>7.49</v>
      </c>
      <c r="T42" s="206">
        <v>0</v>
      </c>
      <c r="U42" s="206">
        <v>51.76</v>
      </c>
      <c r="V42" s="206">
        <v>8.77</v>
      </c>
      <c r="W42" s="206">
        <v>14.72</v>
      </c>
      <c r="X42" s="206">
        <v>62.4</v>
      </c>
      <c r="Y42" s="206">
        <v>0</v>
      </c>
      <c r="Z42" s="206">
        <v>58.87</v>
      </c>
      <c r="AA42" s="206">
        <v>33.840000000000003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492.33</v>
      </c>
      <c r="L43" s="206">
        <v>5.62</v>
      </c>
      <c r="M43" s="206">
        <v>60.46</v>
      </c>
      <c r="N43" s="206">
        <v>49.35</v>
      </c>
      <c r="O43" s="206">
        <v>34.82</v>
      </c>
      <c r="P43" s="206">
        <v>22.71</v>
      </c>
      <c r="Q43" s="206">
        <v>5.96</v>
      </c>
      <c r="R43" s="206">
        <v>12.35</v>
      </c>
      <c r="S43" s="206">
        <v>7.49</v>
      </c>
      <c r="T43" s="206">
        <v>0</v>
      </c>
      <c r="U43" s="206">
        <v>51.76</v>
      </c>
      <c r="V43" s="206">
        <v>8.77</v>
      </c>
      <c r="W43" s="206">
        <v>14.72</v>
      </c>
      <c r="X43" s="206">
        <v>62.4</v>
      </c>
      <c r="Y43" s="206">
        <v>0</v>
      </c>
      <c r="Z43" s="206">
        <v>58.87</v>
      </c>
      <c r="AA43" s="206">
        <v>33.840000000000003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492.33</v>
      </c>
      <c r="L44" s="206">
        <v>5.62</v>
      </c>
      <c r="M44" s="206">
        <v>60.46</v>
      </c>
      <c r="N44" s="206">
        <v>49.35</v>
      </c>
      <c r="O44" s="206">
        <v>34.82</v>
      </c>
      <c r="P44" s="206">
        <v>22.71</v>
      </c>
      <c r="Q44" s="206">
        <v>5.96</v>
      </c>
      <c r="R44" s="206">
        <v>12.35</v>
      </c>
      <c r="S44" s="206">
        <v>7.49</v>
      </c>
      <c r="T44" s="206">
        <v>0</v>
      </c>
      <c r="U44" s="206">
        <v>51.76</v>
      </c>
      <c r="V44" s="206">
        <v>8.77</v>
      </c>
      <c r="W44" s="206">
        <v>14.72</v>
      </c>
      <c r="X44" s="206">
        <v>62.4</v>
      </c>
      <c r="Y44" s="206">
        <v>0</v>
      </c>
      <c r="Z44" s="206">
        <v>58.87</v>
      </c>
      <c r="AA44" s="206">
        <v>33.840000000000003</v>
      </c>
      <c r="AB44" s="206">
        <v>0</v>
      </c>
      <c r="AC44" s="206">
        <v>14.01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474.17</v>
      </c>
      <c r="L45" s="206">
        <v>5.41</v>
      </c>
      <c r="M45" s="206">
        <v>60.46</v>
      </c>
      <c r="N45" s="206">
        <v>49.35</v>
      </c>
      <c r="O45" s="206">
        <v>34.82</v>
      </c>
      <c r="P45" s="206">
        <v>21.95</v>
      </c>
      <c r="Q45" s="206">
        <v>5.96</v>
      </c>
      <c r="R45" s="206">
        <v>11.89</v>
      </c>
      <c r="S45" s="206">
        <v>7.49</v>
      </c>
      <c r="T45" s="206">
        <v>0</v>
      </c>
      <c r="U45" s="206">
        <v>51.76</v>
      </c>
      <c r="V45" s="206">
        <v>7.65</v>
      </c>
      <c r="W45" s="206">
        <v>14.17</v>
      </c>
      <c r="X45" s="206">
        <v>60.1</v>
      </c>
      <c r="Y45" s="206">
        <v>0</v>
      </c>
      <c r="Z45" s="206">
        <v>58.87</v>
      </c>
      <c r="AA45" s="206">
        <v>33.840000000000003</v>
      </c>
      <c r="AB45" s="206">
        <v>0</v>
      </c>
      <c r="AC45" s="206">
        <v>14.01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492.33</v>
      </c>
      <c r="L46" s="206">
        <v>6.06</v>
      </c>
      <c r="M46" s="206">
        <v>60.46</v>
      </c>
      <c r="N46" s="206">
        <v>49.35</v>
      </c>
      <c r="O46" s="206">
        <v>34.82</v>
      </c>
      <c r="P46" s="206">
        <v>21.95</v>
      </c>
      <c r="Q46" s="206">
        <v>5.96</v>
      </c>
      <c r="R46" s="206">
        <v>12.35</v>
      </c>
      <c r="S46" s="206">
        <v>7.49</v>
      </c>
      <c r="T46" s="206">
        <v>0</v>
      </c>
      <c r="U46" s="206">
        <v>51.76</v>
      </c>
      <c r="V46" s="206">
        <v>7.65</v>
      </c>
      <c r="W46" s="206">
        <v>14.72</v>
      </c>
      <c r="X46" s="206">
        <v>62.38</v>
      </c>
      <c r="Y46" s="206">
        <v>0</v>
      </c>
      <c r="Z46" s="206">
        <v>58.87</v>
      </c>
      <c r="AA46" s="206">
        <v>33.840000000000003</v>
      </c>
      <c r="AB46" s="206">
        <v>0</v>
      </c>
      <c r="AC46" s="206">
        <v>14.01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492.33</v>
      </c>
      <c r="L47" s="206">
        <v>6.06</v>
      </c>
      <c r="M47" s="206">
        <v>60.46</v>
      </c>
      <c r="N47" s="206">
        <v>49.35</v>
      </c>
      <c r="O47" s="206">
        <v>34.82</v>
      </c>
      <c r="P47" s="206">
        <v>21.95</v>
      </c>
      <c r="Q47" s="206">
        <v>5.96</v>
      </c>
      <c r="R47" s="206">
        <v>12.35</v>
      </c>
      <c r="S47" s="206">
        <v>7.49</v>
      </c>
      <c r="T47" s="206">
        <v>0</v>
      </c>
      <c r="U47" s="206">
        <v>51.76</v>
      </c>
      <c r="V47" s="206">
        <v>7.65</v>
      </c>
      <c r="W47" s="206">
        <v>14.72</v>
      </c>
      <c r="X47" s="206">
        <v>62.4</v>
      </c>
      <c r="Y47" s="206">
        <v>0</v>
      </c>
      <c r="Z47" s="206">
        <v>58.87</v>
      </c>
      <c r="AA47" s="206">
        <v>33.840000000000003</v>
      </c>
      <c r="AB47" s="206">
        <v>0</v>
      </c>
      <c r="AC47" s="206">
        <v>14.01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492.33</v>
      </c>
      <c r="L48" s="206">
        <v>6.06</v>
      </c>
      <c r="M48" s="206">
        <v>60.46</v>
      </c>
      <c r="N48" s="206">
        <v>49.35</v>
      </c>
      <c r="O48" s="206">
        <v>34.82</v>
      </c>
      <c r="P48" s="206">
        <v>21.95</v>
      </c>
      <c r="Q48" s="206">
        <v>5.96</v>
      </c>
      <c r="R48" s="206">
        <v>12.35</v>
      </c>
      <c r="S48" s="206">
        <v>7.49</v>
      </c>
      <c r="T48" s="206">
        <v>0</v>
      </c>
      <c r="U48" s="206">
        <v>51.76</v>
      </c>
      <c r="V48" s="206">
        <v>7.65</v>
      </c>
      <c r="W48" s="206">
        <v>14.72</v>
      </c>
      <c r="X48" s="206">
        <v>62.4</v>
      </c>
      <c r="Y48" s="206">
        <v>0</v>
      </c>
      <c r="Z48" s="206">
        <v>58.87</v>
      </c>
      <c r="AA48" s="206">
        <v>33.840000000000003</v>
      </c>
      <c r="AB48" s="206">
        <v>0</v>
      </c>
      <c r="AC48" s="206">
        <v>14.01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492.33</v>
      </c>
      <c r="L49" s="206">
        <v>6.06</v>
      </c>
      <c r="M49" s="206">
        <v>60.46</v>
      </c>
      <c r="N49" s="206">
        <v>49.35</v>
      </c>
      <c r="O49" s="206">
        <v>34.82</v>
      </c>
      <c r="P49" s="206">
        <v>21.95</v>
      </c>
      <c r="Q49" s="206">
        <v>5.96</v>
      </c>
      <c r="R49" s="206">
        <v>12.35</v>
      </c>
      <c r="S49" s="206">
        <v>7.49</v>
      </c>
      <c r="T49" s="206">
        <v>0</v>
      </c>
      <c r="U49" s="206">
        <v>51.76</v>
      </c>
      <c r="V49" s="206">
        <v>7.65</v>
      </c>
      <c r="W49" s="206">
        <v>14.72</v>
      </c>
      <c r="X49" s="206">
        <v>62.4</v>
      </c>
      <c r="Y49" s="206">
        <v>0</v>
      </c>
      <c r="Z49" s="206">
        <v>58.87</v>
      </c>
      <c r="AA49" s="206">
        <v>33.840000000000003</v>
      </c>
      <c r="AB49" s="206">
        <v>0</v>
      </c>
      <c r="AC49" s="206">
        <v>14.01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0</v>
      </c>
      <c r="AJ49" s="206">
        <v>0</v>
      </c>
      <c r="AK49" s="206">
        <v>78.59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381.27</v>
      </c>
      <c r="L50" s="206">
        <v>6.06</v>
      </c>
      <c r="M50" s="206">
        <v>60.46</v>
      </c>
      <c r="N50" s="206">
        <v>49.35</v>
      </c>
      <c r="O50" s="206">
        <v>34.82</v>
      </c>
      <c r="P50" s="206">
        <v>21.95</v>
      </c>
      <c r="Q50" s="206">
        <v>5.96</v>
      </c>
      <c r="R50" s="206">
        <v>12.35</v>
      </c>
      <c r="S50" s="206">
        <v>7.49</v>
      </c>
      <c r="T50" s="206">
        <v>0</v>
      </c>
      <c r="U50" s="206">
        <v>51.76</v>
      </c>
      <c r="V50" s="206">
        <v>7.65</v>
      </c>
      <c r="W50" s="206">
        <v>14.72</v>
      </c>
      <c r="X50" s="206">
        <v>62.4</v>
      </c>
      <c r="Y50" s="206">
        <v>0</v>
      </c>
      <c r="Z50" s="206">
        <v>58.87</v>
      </c>
      <c r="AA50" s="206">
        <v>33.840000000000003</v>
      </c>
      <c r="AB50" s="206">
        <v>0</v>
      </c>
      <c r="AC50" s="206">
        <v>14.01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0</v>
      </c>
      <c r="AJ50" s="206">
        <v>0</v>
      </c>
      <c r="AK50" s="206">
        <v>78.59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351.18</v>
      </c>
      <c r="L51" s="206">
        <v>6.06</v>
      </c>
      <c r="M51" s="206">
        <v>60.46</v>
      </c>
      <c r="N51" s="206">
        <v>49.35</v>
      </c>
      <c r="O51" s="206">
        <v>34.82</v>
      </c>
      <c r="P51" s="206">
        <v>21.95</v>
      </c>
      <c r="Q51" s="206">
        <v>5.96</v>
      </c>
      <c r="R51" s="206">
        <v>12.35</v>
      </c>
      <c r="S51" s="206">
        <v>7.49</v>
      </c>
      <c r="T51" s="206">
        <v>0</v>
      </c>
      <c r="U51" s="206">
        <v>51.76</v>
      </c>
      <c r="V51" s="206">
        <v>7.65</v>
      </c>
      <c r="W51" s="206">
        <v>14.72</v>
      </c>
      <c r="X51" s="206">
        <v>62.4</v>
      </c>
      <c r="Y51" s="206">
        <v>0</v>
      </c>
      <c r="Z51" s="206">
        <v>58.87</v>
      </c>
      <c r="AA51" s="206">
        <v>33.840000000000003</v>
      </c>
      <c r="AB51" s="206">
        <v>0</v>
      </c>
      <c r="AC51" s="206">
        <v>14.01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331.11</v>
      </c>
      <c r="L52" s="206">
        <v>6.06</v>
      </c>
      <c r="M52" s="206">
        <v>60.46</v>
      </c>
      <c r="N52" s="206">
        <v>49.35</v>
      </c>
      <c r="O52" s="206">
        <v>34.82</v>
      </c>
      <c r="P52" s="206">
        <v>21.95</v>
      </c>
      <c r="Q52" s="206">
        <v>5.96</v>
      </c>
      <c r="R52" s="206">
        <v>12.35</v>
      </c>
      <c r="S52" s="206">
        <v>7.49</v>
      </c>
      <c r="T52" s="206">
        <v>0</v>
      </c>
      <c r="U52" s="206">
        <v>51.76</v>
      </c>
      <c r="V52" s="206">
        <v>7.65</v>
      </c>
      <c r="W52" s="206">
        <v>14.72</v>
      </c>
      <c r="X52" s="206">
        <v>62.4</v>
      </c>
      <c r="Y52" s="206">
        <v>0</v>
      </c>
      <c r="Z52" s="206">
        <v>58.87</v>
      </c>
      <c r="AA52" s="206">
        <v>33.840000000000003</v>
      </c>
      <c r="AB52" s="206">
        <v>0</v>
      </c>
      <c r="AC52" s="206">
        <v>14.01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0</v>
      </c>
      <c r="AJ52" s="206">
        <v>0</v>
      </c>
      <c r="AK52" s="206">
        <v>79.709999999999994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311.05</v>
      </c>
      <c r="L53" s="206">
        <v>6.06</v>
      </c>
      <c r="M53" s="206">
        <v>60.46</v>
      </c>
      <c r="N53" s="206">
        <v>49.35</v>
      </c>
      <c r="O53" s="206">
        <v>34.82</v>
      </c>
      <c r="P53" s="206">
        <v>21.95</v>
      </c>
      <c r="Q53" s="206">
        <v>6.19</v>
      </c>
      <c r="R53" s="206">
        <v>12.35</v>
      </c>
      <c r="S53" s="206">
        <v>7.49</v>
      </c>
      <c r="T53" s="206">
        <v>0</v>
      </c>
      <c r="U53" s="206">
        <v>51.76</v>
      </c>
      <c r="V53" s="206">
        <v>7.65</v>
      </c>
      <c r="W53" s="206">
        <v>14.72</v>
      </c>
      <c r="X53" s="206">
        <v>62.4</v>
      </c>
      <c r="Y53" s="206">
        <v>0</v>
      </c>
      <c r="Z53" s="206">
        <v>58.87</v>
      </c>
      <c r="AA53" s="206">
        <v>33.840000000000003</v>
      </c>
      <c r="AB53" s="206">
        <v>0</v>
      </c>
      <c r="AC53" s="206">
        <v>14.01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285.95</v>
      </c>
      <c r="L54" s="206">
        <v>6.29</v>
      </c>
      <c r="M54" s="206">
        <v>60.46</v>
      </c>
      <c r="N54" s="206">
        <v>49.35</v>
      </c>
      <c r="O54" s="206">
        <v>34.82</v>
      </c>
      <c r="P54" s="206">
        <v>21.95</v>
      </c>
      <c r="Q54" s="206">
        <v>6.19</v>
      </c>
      <c r="R54" s="206">
        <v>12.35</v>
      </c>
      <c r="S54" s="206">
        <v>7.78</v>
      </c>
      <c r="T54" s="206">
        <v>0</v>
      </c>
      <c r="U54" s="206">
        <v>51.76</v>
      </c>
      <c r="V54" s="206">
        <v>7.65</v>
      </c>
      <c r="W54" s="206">
        <v>14.72</v>
      </c>
      <c r="X54" s="206">
        <v>62.4</v>
      </c>
      <c r="Y54" s="206">
        <v>0</v>
      </c>
      <c r="Z54" s="206">
        <v>58.87</v>
      </c>
      <c r="AA54" s="206">
        <v>33.840000000000003</v>
      </c>
      <c r="AB54" s="206">
        <v>0</v>
      </c>
      <c r="AC54" s="206">
        <v>14.01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270.91000000000003</v>
      </c>
      <c r="L55" s="206">
        <v>0</v>
      </c>
      <c r="M55" s="206">
        <v>60.46</v>
      </c>
      <c r="N55" s="206">
        <v>49.35</v>
      </c>
      <c r="O55" s="206">
        <v>34.82</v>
      </c>
      <c r="P55" s="206">
        <v>21.95</v>
      </c>
      <c r="Q55" s="206">
        <v>6.19</v>
      </c>
      <c r="R55" s="206">
        <v>5</v>
      </c>
      <c r="S55" s="206">
        <v>7.78</v>
      </c>
      <c r="T55" s="206">
        <v>0</v>
      </c>
      <c r="U55" s="206">
        <v>51.76</v>
      </c>
      <c r="V55" s="206">
        <v>7.65</v>
      </c>
      <c r="W55" s="206">
        <v>4.8099999999999996</v>
      </c>
      <c r="X55" s="206">
        <v>48.15</v>
      </c>
      <c r="Y55" s="206">
        <v>0</v>
      </c>
      <c r="Z55" s="206">
        <v>58.87</v>
      </c>
      <c r="AA55" s="206">
        <v>33.840000000000003</v>
      </c>
      <c r="AB55" s="206">
        <v>0</v>
      </c>
      <c r="AC55" s="206">
        <v>14.01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270.91000000000003</v>
      </c>
      <c r="L56" s="206">
        <v>0</v>
      </c>
      <c r="M56" s="206">
        <v>60.46</v>
      </c>
      <c r="N56" s="206">
        <v>49.35</v>
      </c>
      <c r="O56" s="206">
        <v>34.82</v>
      </c>
      <c r="P56" s="206">
        <v>21.95</v>
      </c>
      <c r="Q56" s="206">
        <v>6.19</v>
      </c>
      <c r="R56" s="206">
        <v>5</v>
      </c>
      <c r="S56" s="206">
        <v>7.78</v>
      </c>
      <c r="T56" s="206">
        <v>0</v>
      </c>
      <c r="U56" s="206">
        <v>51.76</v>
      </c>
      <c r="V56" s="206">
        <v>7.65</v>
      </c>
      <c r="W56" s="206">
        <v>4.8099999999999996</v>
      </c>
      <c r="X56" s="206">
        <v>28.89</v>
      </c>
      <c r="Y56" s="206">
        <v>0</v>
      </c>
      <c r="Z56" s="206">
        <v>58.87</v>
      </c>
      <c r="AA56" s="206">
        <v>33.840000000000003</v>
      </c>
      <c r="AB56" s="206">
        <v>0</v>
      </c>
      <c r="AC56" s="206">
        <v>14.01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270.91000000000003</v>
      </c>
      <c r="L57" s="206">
        <v>0</v>
      </c>
      <c r="M57" s="206">
        <v>60.46</v>
      </c>
      <c r="N57" s="206">
        <v>49.35</v>
      </c>
      <c r="O57" s="206">
        <v>34.82</v>
      </c>
      <c r="P57" s="206">
        <v>21.95</v>
      </c>
      <c r="Q57" s="206">
        <v>6.19</v>
      </c>
      <c r="R57" s="206">
        <v>5</v>
      </c>
      <c r="S57" s="206">
        <v>7.78</v>
      </c>
      <c r="T57" s="206">
        <v>0</v>
      </c>
      <c r="U57" s="206">
        <v>51.76</v>
      </c>
      <c r="V57" s="206">
        <v>7.65</v>
      </c>
      <c r="W57" s="206">
        <v>4.8099999999999996</v>
      </c>
      <c r="X57" s="206">
        <v>14.45</v>
      </c>
      <c r="Y57" s="206">
        <v>0</v>
      </c>
      <c r="Z57" s="206">
        <v>58.87</v>
      </c>
      <c r="AA57" s="206">
        <v>33.840000000000003</v>
      </c>
      <c r="AB57" s="206">
        <v>0</v>
      </c>
      <c r="AC57" s="206">
        <v>14.01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270.91000000000003</v>
      </c>
      <c r="L58" s="206">
        <v>0</v>
      </c>
      <c r="M58" s="206">
        <v>60.46</v>
      </c>
      <c r="N58" s="206">
        <v>49.35</v>
      </c>
      <c r="O58" s="206">
        <v>34.82</v>
      </c>
      <c r="P58" s="206">
        <v>21.95</v>
      </c>
      <c r="Q58" s="206">
        <v>6.19</v>
      </c>
      <c r="R58" s="206">
        <v>5</v>
      </c>
      <c r="S58" s="206">
        <v>7.78</v>
      </c>
      <c r="T58" s="206">
        <v>0</v>
      </c>
      <c r="U58" s="206">
        <v>51.76</v>
      </c>
      <c r="V58" s="206">
        <v>7.65</v>
      </c>
      <c r="W58" s="206">
        <v>4.8099999999999996</v>
      </c>
      <c r="X58" s="206">
        <v>14.45</v>
      </c>
      <c r="Y58" s="206">
        <v>0</v>
      </c>
      <c r="Z58" s="206">
        <v>58.87</v>
      </c>
      <c r="AA58" s="206">
        <v>33.840000000000003</v>
      </c>
      <c r="AB58" s="206">
        <v>0</v>
      </c>
      <c r="AC58" s="206">
        <v>14.01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270.91000000000003</v>
      </c>
      <c r="L59" s="206">
        <v>0</v>
      </c>
      <c r="M59" s="206">
        <v>60.46</v>
      </c>
      <c r="N59" s="206">
        <v>49.35</v>
      </c>
      <c r="O59" s="206">
        <v>34.82</v>
      </c>
      <c r="P59" s="206">
        <v>21.95</v>
      </c>
      <c r="Q59" s="206">
        <v>6.19</v>
      </c>
      <c r="R59" s="206">
        <v>5</v>
      </c>
      <c r="S59" s="206">
        <v>7.78</v>
      </c>
      <c r="T59" s="206">
        <v>0</v>
      </c>
      <c r="U59" s="206">
        <v>51.76</v>
      </c>
      <c r="V59" s="206">
        <v>7.65</v>
      </c>
      <c r="W59" s="206">
        <v>4.8099999999999996</v>
      </c>
      <c r="X59" s="206">
        <v>62.4</v>
      </c>
      <c r="Y59" s="206">
        <v>0</v>
      </c>
      <c r="Z59" s="206">
        <v>58.87</v>
      </c>
      <c r="AA59" s="206">
        <v>33.840000000000003</v>
      </c>
      <c r="AB59" s="206">
        <v>0</v>
      </c>
      <c r="AC59" s="206">
        <v>14.01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270.91000000000003</v>
      </c>
      <c r="L60" s="206">
        <v>0</v>
      </c>
      <c r="M60" s="206">
        <v>60.46</v>
      </c>
      <c r="N60" s="206">
        <v>49.35</v>
      </c>
      <c r="O60" s="206">
        <v>34.82</v>
      </c>
      <c r="P60" s="206">
        <v>21.95</v>
      </c>
      <c r="Q60" s="206">
        <v>6.19</v>
      </c>
      <c r="R60" s="206">
        <v>5</v>
      </c>
      <c r="S60" s="206">
        <v>7.78</v>
      </c>
      <c r="T60" s="206">
        <v>0</v>
      </c>
      <c r="U60" s="206">
        <v>51.76</v>
      </c>
      <c r="V60" s="206">
        <v>7.65</v>
      </c>
      <c r="W60" s="206">
        <v>4.8099999999999996</v>
      </c>
      <c r="X60" s="206">
        <v>62.4</v>
      </c>
      <c r="Y60" s="206">
        <v>0</v>
      </c>
      <c r="Z60" s="206">
        <v>58.87</v>
      </c>
      <c r="AA60" s="206">
        <v>33.840000000000003</v>
      </c>
      <c r="AB60" s="206">
        <v>0</v>
      </c>
      <c r="AC60" s="206">
        <v>14.01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270.91000000000003</v>
      </c>
      <c r="L61" s="206">
        <v>0</v>
      </c>
      <c r="M61" s="206">
        <v>60.46</v>
      </c>
      <c r="N61" s="206">
        <v>49.35</v>
      </c>
      <c r="O61" s="206">
        <v>34.82</v>
      </c>
      <c r="P61" s="206">
        <v>21.95</v>
      </c>
      <c r="Q61" s="206">
        <v>6.19</v>
      </c>
      <c r="R61" s="206">
        <v>4.87</v>
      </c>
      <c r="S61" s="206">
        <v>7.78</v>
      </c>
      <c r="T61" s="206">
        <v>0</v>
      </c>
      <c r="U61" s="206">
        <v>51.76</v>
      </c>
      <c r="V61" s="206">
        <v>7.65</v>
      </c>
      <c r="W61" s="206">
        <v>4.8099999999999996</v>
      </c>
      <c r="X61" s="206">
        <v>62.4</v>
      </c>
      <c r="Y61" s="206">
        <v>0</v>
      </c>
      <c r="Z61" s="206">
        <v>58.87</v>
      </c>
      <c r="AA61" s="206">
        <v>33.840000000000003</v>
      </c>
      <c r="AB61" s="206">
        <v>0</v>
      </c>
      <c r="AC61" s="206">
        <v>14.01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270.91000000000003</v>
      </c>
      <c r="L62" s="206">
        <v>5.95</v>
      </c>
      <c r="M62" s="206">
        <v>60.46</v>
      </c>
      <c r="N62" s="206">
        <v>49.35</v>
      </c>
      <c r="O62" s="206">
        <v>34.82</v>
      </c>
      <c r="P62" s="206">
        <v>21.95</v>
      </c>
      <c r="Q62" s="206">
        <v>5.96</v>
      </c>
      <c r="R62" s="206">
        <v>12.35</v>
      </c>
      <c r="S62" s="206">
        <v>7.49</v>
      </c>
      <c r="T62" s="206">
        <v>0</v>
      </c>
      <c r="U62" s="206">
        <v>51.76</v>
      </c>
      <c r="V62" s="206">
        <v>7.65</v>
      </c>
      <c r="W62" s="206">
        <v>14.72</v>
      </c>
      <c r="X62" s="206">
        <v>62.4</v>
      </c>
      <c r="Y62" s="206">
        <v>0</v>
      </c>
      <c r="Z62" s="206">
        <v>58.87</v>
      </c>
      <c r="AA62" s="206">
        <v>33.840000000000003</v>
      </c>
      <c r="AB62" s="206">
        <v>0</v>
      </c>
      <c r="AC62" s="206">
        <v>14.01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270.91000000000003</v>
      </c>
      <c r="L63" s="206">
        <v>6.06</v>
      </c>
      <c r="M63" s="206">
        <v>57.17</v>
      </c>
      <c r="N63" s="206">
        <v>49.35</v>
      </c>
      <c r="O63" s="206">
        <v>34.82</v>
      </c>
      <c r="P63" s="206">
        <v>21.95</v>
      </c>
      <c r="Q63" s="206">
        <v>5.96</v>
      </c>
      <c r="R63" s="206">
        <v>12.35</v>
      </c>
      <c r="S63" s="206">
        <v>7.49</v>
      </c>
      <c r="T63" s="206">
        <v>0</v>
      </c>
      <c r="U63" s="206">
        <v>51.76</v>
      </c>
      <c r="V63" s="206">
        <v>7.65</v>
      </c>
      <c r="W63" s="206">
        <v>14.72</v>
      </c>
      <c r="X63" s="206">
        <v>62.4</v>
      </c>
      <c r="Y63" s="206">
        <v>0</v>
      </c>
      <c r="Z63" s="206">
        <v>58.87</v>
      </c>
      <c r="AA63" s="206">
        <v>33.840000000000003</v>
      </c>
      <c r="AB63" s="206">
        <v>0</v>
      </c>
      <c r="AC63" s="206">
        <v>14.01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0</v>
      </c>
      <c r="AJ63" s="206">
        <v>0</v>
      </c>
      <c r="AK63" s="206">
        <v>83.76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270.91000000000003</v>
      </c>
      <c r="L64" s="206">
        <v>6.06</v>
      </c>
      <c r="M64" s="206">
        <v>57.17</v>
      </c>
      <c r="N64" s="206">
        <v>49.35</v>
      </c>
      <c r="O64" s="206">
        <v>34.82</v>
      </c>
      <c r="P64" s="206">
        <v>21.95</v>
      </c>
      <c r="Q64" s="206">
        <v>5.96</v>
      </c>
      <c r="R64" s="206">
        <v>12.35</v>
      </c>
      <c r="S64" s="206">
        <v>7.49</v>
      </c>
      <c r="T64" s="206">
        <v>0</v>
      </c>
      <c r="U64" s="206">
        <v>51.76</v>
      </c>
      <c r="V64" s="206">
        <v>7.65</v>
      </c>
      <c r="W64" s="206">
        <v>14.72</v>
      </c>
      <c r="X64" s="206">
        <v>62.4</v>
      </c>
      <c r="Y64" s="206">
        <v>0</v>
      </c>
      <c r="Z64" s="206">
        <v>58.87</v>
      </c>
      <c r="AA64" s="206">
        <v>33.840000000000003</v>
      </c>
      <c r="AB64" s="206">
        <v>0</v>
      </c>
      <c r="AC64" s="206">
        <v>14.4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301.01</v>
      </c>
      <c r="L65" s="206">
        <v>6.06</v>
      </c>
      <c r="M65" s="206">
        <v>57.17</v>
      </c>
      <c r="N65" s="206">
        <v>49.35</v>
      </c>
      <c r="O65" s="206">
        <v>34.82</v>
      </c>
      <c r="P65" s="206">
        <v>21.95</v>
      </c>
      <c r="Q65" s="206">
        <v>5.96</v>
      </c>
      <c r="R65" s="206">
        <v>12.35</v>
      </c>
      <c r="S65" s="206">
        <v>7.49</v>
      </c>
      <c r="T65" s="206">
        <v>0</v>
      </c>
      <c r="U65" s="206">
        <v>51.76</v>
      </c>
      <c r="V65" s="206">
        <v>7.65</v>
      </c>
      <c r="W65" s="206">
        <v>14.72</v>
      </c>
      <c r="X65" s="206">
        <v>62.4</v>
      </c>
      <c r="Y65" s="206">
        <v>0</v>
      </c>
      <c r="Z65" s="206">
        <v>58.87</v>
      </c>
      <c r="AA65" s="206">
        <v>33.840000000000003</v>
      </c>
      <c r="AB65" s="206">
        <v>0</v>
      </c>
      <c r="AC65" s="206">
        <v>14.4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341.95</v>
      </c>
      <c r="L66" s="206">
        <v>6.06</v>
      </c>
      <c r="M66" s="206">
        <v>57.17</v>
      </c>
      <c r="N66" s="206">
        <v>49.35</v>
      </c>
      <c r="O66" s="206">
        <v>34.82</v>
      </c>
      <c r="P66" s="206">
        <v>21.95</v>
      </c>
      <c r="Q66" s="206">
        <v>5.96</v>
      </c>
      <c r="R66" s="206">
        <v>12.35</v>
      </c>
      <c r="S66" s="206">
        <v>7.49</v>
      </c>
      <c r="T66" s="206">
        <v>0</v>
      </c>
      <c r="U66" s="206">
        <v>51.76</v>
      </c>
      <c r="V66" s="206">
        <v>7.65</v>
      </c>
      <c r="W66" s="206">
        <v>14.72</v>
      </c>
      <c r="X66" s="206">
        <v>62.4</v>
      </c>
      <c r="Y66" s="206">
        <v>0</v>
      </c>
      <c r="Z66" s="206">
        <v>58.87</v>
      </c>
      <c r="AA66" s="206">
        <v>33.840000000000003</v>
      </c>
      <c r="AB66" s="206">
        <v>0</v>
      </c>
      <c r="AC66" s="206">
        <v>14.4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381.27</v>
      </c>
      <c r="L67" s="206">
        <v>6.06</v>
      </c>
      <c r="M67" s="206">
        <v>57.17</v>
      </c>
      <c r="N67" s="206">
        <v>49.35</v>
      </c>
      <c r="O67" s="206">
        <v>34.82</v>
      </c>
      <c r="P67" s="206">
        <v>21.95</v>
      </c>
      <c r="Q67" s="206">
        <v>5.96</v>
      </c>
      <c r="R67" s="206">
        <v>12.35</v>
      </c>
      <c r="S67" s="206">
        <v>7.49</v>
      </c>
      <c r="T67" s="206">
        <v>0</v>
      </c>
      <c r="U67" s="206">
        <v>51.76</v>
      </c>
      <c r="V67" s="206">
        <v>7.65</v>
      </c>
      <c r="W67" s="206">
        <v>14.72</v>
      </c>
      <c r="X67" s="206">
        <v>62.4</v>
      </c>
      <c r="Y67" s="206">
        <v>0</v>
      </c>
      <c r="Z67" s="206">
        <v>58.87</v>
      </c>
      <c r="AA67" s="206">
        <v>33.840000000000003</v>
      </c>
      <c r="AB67" s="206">
        <v>0</v>
      </c>
      <c r="AC67" s="206">
        <v>14.4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411.38</v>
      </c>
      <c r="L68" s="206">
        <v>6.06</v>
      </c>
      <c r="M68" s="206">
        <v>57.17</v>
      </c>
      <c r="N68" s="206">
        <v>49.35</v>
      </c>
      <c r="O68" s="206">
        <v>34.82</v>
      </c>
      <c r="P68" s="206">
        <v>21.95</v>
      </c>
      <c r="Q68" s="206">
        <v>5.96</v>
      </c>
      <c r="R68" s="206">
        <v>12.35</v>
      </c>
      <c r="S68" s="206">
        <v>7.49</v>
      </c>
      <c r="T68" s="206">
        <v>0</v>
      </c>
      <c r="U68" s="206">
        <v>51.76</v>
      </c>
      <c r="V68" s="206">
        <v>7.65</v>
      </c>
      <c r="W68" s="206">
        <v>14.72</v>
      </c>
      <c r="X68" s="206">
        <v>62.4</v>
      </c>
      <c r="Y68" s="206">
        <v>0</v>
      </c>
      <c r="Z68" s="206">
        <v>58.87</v>
      </c>
      <c r="AA68" s="206">
        <v>33.840000000000003</v>
      </c>
      <c r="AB68" s="206">
        <v>0</v>
      </c>
      <c r="AC68" s="206">
        <v>14.4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421.42</v>
      </c>
      <c r="L69" s="206">
        <v>6.06</v>
      </c>
      <c r="M69" s="206">
        <v>57.17</v>
      </c>
      <c r="N69" s="206">
        <v>49.35</v>
      </c>
      <c r="O69" s="206">
        <v>34.82</v>
      </c>
      <c r="P69" s="206">
        <v>21.95</v>
      </c>
      <c r="Q69" s="206">
        <v>5.96</v>
      </c>
      <c r="R69" s="206">
        <v>12.35</v>
      </c>
      <c r="S69" s="206">
        <v>7.49</v>
      </c>
      <c r="T69" s="206">
        <v>0</v>
      </c>
      <c r="U69" s="206">
        <v>51.76</v>
      </c>
      <c r="V69" s="206">
        <v>7.65</v>
      </c>
      <c r="W69" s="206">
        <v>14.72</v>
      </c>
      <c r="X69" s="206">
        <v>62.4</v>
      </c>
      <c r="Y69" s="206">
        <v>0</v>
      </c>
      <c r="Z69" s="206">
        <v>58.87</v>
      </c>
      <c r="AA69" s="206">
        <v>33.840000000000003</v>
      </c>
      <c r="AB69" s="206">
        <v>0</v>
      </c>
      <c r="AC69" s="206">
        <v>14.4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0</v>
      </c>
      <c r="AJ69" s="206">
        <v>0</v>
      </c>
      <c r="AK69" s="206">
        <v>78.59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451.51</v>
      </c>
      <c r="L70" s="206">
        <v>6.06</v>
      </c>
      <c r="M70" s="206">
        <v>57.17</v>
      </c>
      <c r="N70" s="206">
        <v>49.35</v>
      </c>
      <c r="O70" s="206">
        <v>34.82</v>
      </c>
      <c r="P70" s="206">
        <v>21.95</v>
      </c>
      <c r="Q70" s="206">
        <v>5.96</v>
      </c>
      <c r="R70" s="206">
        <v>12.35</v>
      </c>
      <c r="S70" s="206">
        <v>7.49</v>
      </c>
      <c r="T70" s="206">
        <v>0</v>
      </c>
      <c r="U70" s="206">
        <v>51.76</v>
      </c>
      <c r="V70" s="206">
        <v>7.65</v>
      </c>
      <c r="W70" s="206">
        <v>14.72</v>
      </c>
      <c r="X70" s="206">
        <v>62.4</v>
      </c>
      <c r="Y70" s="206">
        <v>0</v>
      </c>
      <c r="Z70" s="206">
        <v>58.87</v>
      </c>
      <c r="AA70" s="206">
        <v>33.840000000000003</v>
      </c>
      <c r="AB70" s="206">
        <v>0</v>
      </c>
      <c r="AC70" s="206">
        <v>14.4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0</v>
      </c>
      <c r="AJ70" s="206">
        <v>0</v>
      </c>
      <c r="AK70" s="206">
        <v>78.59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492.33</v>
      </c>
      <c r="L71" s="206">
        <v>6.06</v>
      </c>
      <c r="M71" s="206">
        <v>57.17</v>
      </c>
      <c r="N71" s="206">
        <v>49.35</v>
      </c>
      <c r="O71" s="206">
        <v>34.82</v>
      </c>
      <c r="P71" s="206">
        <v>21.95</v>
      </c>
      <c r="Q71" s="206">
        <v>5.96</v>
      </c>
      <c r="R71" s="206">
        <v>12.35</v>
      </c>
      <c r="S71" s="206">
        <v>7.49</v>
      </c>
      <c r="T71" s="206">
        <v>0</v>
      </c>
      <c r="U71" s="206">
        <v>51.76</v>
      </c>
      <c r="V71" s="206">
        <v>7.65</v>
      </c>
      <c r="W71" s="206">
        <v>14.72</v>
      </c>
      <c r="X71" s="206">
        <v>62.4</v>
      </c>
      <c r="Y71" s="206">
        <v>0</v>
      </c>
      <c r="Z71" s="206">
        <v>58.87</v>
      </c>
      <c r="AA71" s="206">
        <v>33.840000000000003</v>
      </c>
      <c r="AB71" s="206">
        <v>0</v>
      </c>
      <c r="AC71" s="206">
        <v>14.4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34.9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492.33</v>
      </c>
      <c r="L72" s="206">
        <v>6.06</v>
      </c>
      <c r="M72" s="206">
        <v>57.17</v>
      </c>
      <c r="N72" s="206">
        <v>49.35</v>
      </c>
      <c r="O72" s="206">
        <v>34.82</v>
      </c>
      <c r="P72" s="206">
        <v>21.95</v>
      </c>
      <c r="Q72" s="206">
        <v>5.96</v>
      </c>
      <c r="R72" s="206">
        <v>12.35</v>
      </c>
      <c r="S72" s="206">
        <v>7.49</v>
      </c>
      <c r="T72" s="206">
        <v>0</v>
      </c>
      <c r="U72" s="206">
        <v>51.76</v>
      </c>
      <c r="V72" s="206">
        <v>7.65</v>
      </c>
      <c r="W72" s="206">
        <v>14.72</v>
      </c>
      <c r="X72" s="206">
        <v>62.4</v>
      </c>
      <c r="Y72" s="206">
        <v>0</v>
      </c>
      <c r="Z72" s="206">
        <v>58.87</v>
      </c>
      <c r="AA72" s="206">
        <v>33.840000000000003</v>
      </c>
      <c r="AB72" s="206">
        <v>0</v>
      </c>
      <c r="AC72" s="206">
        <v>14.4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0</v>
      </c>
      <c r="AJ72" s="206">
        <v>0</v>
      </c>
      <c r="AK72" s="206">
        <v>149.62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18.2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492.33</v>
      </c>
      <c r="L73" s="206">
        <v>6.06</v>
      </c>
      <c r="M73" s="206">
        <v>57.17</v>
      </c>
      <c r="N73" s="206">
        <v>49.35</v>
      </c>
      <c r="O73" s="206">
        <v>34.82</v>
      </c>
      <c r="P73" s="206">
        <v>21.95</v>
      </c>
      <c r="Q73" s="206">
        <v>5.96</v>
      </c>
      <c r="R73" s="206">
        <v>12.35</v>
      </c>
      <c r="S73" s="206">
        <v>7.49</v>
      </c>
      <c r="T73" s="206">
        <v>0</v>
      </c>
      <c r="U73" s="206">
        <v>51.76</v>
      </c>
      <c r="V73" s="206">
        <v>7.65</v>
      </c>
      <c r="W73" s="206">
        <v>14.72</v>
      </c>
      <c r="X73" s="206">
        <v>62.4</v>
      </c>
      <c r="Y73" s="206">
        <v>0</v>
      </c>
      <c r="Z73" s="206">
        <v>58.87</v>
      </c>
      <c r="AA73" s="206">
        <v>33.840000000000003</v>
      </c>
      <c r="AB73" s="206">
        <v>0</v>
      </c>
      <c r="AC73" s="206">
        <v>14.4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0</v>
      </c>
      <c r="AJ73" s="206">
        <v>0</v>
      </c>
      <c r="AK73" s="206">
        <v>149.62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4.74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492.33</v>
      </c>
      <c r="L74" s="206">
        <v>6.06</v>
      </c>
      <c r="M74" s="206">
        <v>57.17</v>
      </c>
      <c r="N74" s="206">
        <v>49.35</v>
      </c>
      <c r="O74" s="206">
        <v>34.82</v>
      </c>
      <c r="P74" s="206">
        <v>21.95</v>
      </c>
      <c r="Q74" s="206">
        <v>5.96</v>
      </c>
      <c r="R74" s="206">
        <v>12.35</v>
      </c>
      <c r="S74" s="206">
        <v>7.49</v>
      </c>
      <c r="T74" s="206">
        <v>0</v>
      </c>
      <c r="U74" s="206">
        <v>51.76</v>
      </c>
      <c r="V74" s="206">
        <v>7.65</v>
      </c>
      <c r="W74" s="206">
        <v>14.72</v>
      </c>
      <c r="X74" s="206">
        <v>62.4</v>
      </c>
      <c r="Y74" s="206">
        <v>0</v>
      </c>
      <c r="Z74" s="206">
        <v>58.87</v>
      </c>
      <c r="AA74" s="206">
        <v>33.840000000000003</v>
      </c>
      <c r="AB74" s="206">
        <v>0</v>
      </c>
      <c r="AC74" s="206">
        <v>14.4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0</v>
      </c>
      <c r="AJ74" s="206">
        <v>0</v>
      </c>
      <c r="AK74" s="206">
        <v>139.58000000000001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492.33</v>
      </c>
      <c r="L75" s="206">
        <v>6.06</v>
      </c>
      <c r="M75" s="206">
        <v>57.17</v>
      </c>
      <c r="N75" s="206">
        <v>49.35</v>
      </c>
      <c r="O75" s="206">
        <v>34.82</v>
      </c>
      <c r="P75" s="206">
        <v>21.95</v>
      </c>
      <c r="Q75" s="206">
        <v>5.96</v>
      </c>
      <c r="R75" s="206">
        <v>12.35</v>
      </c>
      <c r="S75" s="206">
        <v>7.49</v>
      </c>
      <c r="T75" s="206">
        <v>0</v>
      </c>
      <c r="U75" s="206">
        <v>51.76</v>
      </c>
      <c r="V75" s="206">
        <v>7.65</v>
      </c>
      <c r="W75" s="206">
        <v>14.72</v>
      </c>
      <c r="X75" s="206">
        <v>62.4</v>
      </c>
      <c r="Y75" s="206">
        <v>0</v>
      </c>
      <c r="Z75" s="206">
        <v>58.87</v>
      </c>
      <c r="AA75" s="206">
        <v>33.840000000000003</v>
      </c>
      <c r="AB75" s="206">
        <v>0</v>
      </c>
      <c r="AC75" s="206">
        <v>14.4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0</v>
      </c>
      <c r="AJ75" s="206">
        <v>0</v>
      </c>
      <c r="AK75" s="206">
        <v>107.58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492.33</v>
      </c>
      <c r="L76" s="206">
        <v>6.06</v>
      </c>
      <c r="M76" s="206">
        <v>57.17</v>
      </c>
      <c r="N76" s="206">
        <v>49.35</v>
      </c>
      <c r="O76" s="206">
        <v>34.82</v>
      </c>
      <c r="P76" s="206">
        <v>21.95</v>
      </c>
      <c r="Q76" s="206">
        <v>5.96</v>
      </c>
      <c r="R76" s="206">
        <v>12.35</v>
      </c>
      <c r="S76" s="206">
        <v>7.49</v>
      </c>
      <c r="T76" s="206">
        <v>0</v>
      </c>
      <c r="U76" s="206">
        <v>51.76</v>
      </c>
      <c r="V76" s="206">
        <v>7.65</v>
      </c>
      <c r="W76" s="206">
        <v>14.72</v>
      </c>
      <c r="X76" s="206">
        <v>62.4</v>
      </c>
      <c r="Y76" s="206">
        <v>0</v>
      </c>
      <c r="Z76" s="206">
        <v>58.87</v>
      </c>
      <c r="AA76" s="206">
        <v>33.840000000000003</v>
      </c>
      <c r="AB76" s="206">
        <v>0</v>
      </c>
      <c r="AC76" s="206">
        <v>14.4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0</v>
      </c>
      <c r="AJ76" s="206">
        <v>0</v>
      </c>
      <c r="AK76" s="206">
        <v>107.58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492.33</v>
      </c>
      <c r="L77" s="206">
        <v>6.06</v>
      </c>
      <c r="M77" s="206">
        <v>57.17</v>
      </c>
      <c r="N77" s="206">
        <v>49.35</v>
      </c>
      <c r="O77" s="206">
        <v>34.82</v>
      </c>
      <c r="P77" s="206">
        <v>21.95</v>
      </c>
      <c r="Q77" s="206">
        <v>5.96</v>
      </c>
      <c r="R77" s="206">
        <v>12.35</v>
      </c>
      <c r="S77" s="206">
        <v>7.49</v>
      </c>
      <c r="T77" s="206">
        <v>0</v>
      </c>
      <c r="U77" s="206">
        <v>51.76</v>
      </c>
      <c r="V77" s="206">
        <v>7.65</v>
      </c>
      <c r="W77" s="206">
        <v>14.72</v>
      </c>
      <c r="X77" s="206">
        <v>62.4</v>
      </c>
      <c r="Y77" s="206">
        <v>0</v>
      </c>
      <c r="Z77" s="206">
        <v>58.87</v>
      </c>
      <c r="AA77" s="206">
        <v>33.840000000000003</v>
      </c>
      <c r="AB77" s="206">
        <v>0</v>
      </c>
      <c r="AC77" s="206">
        <v>14.4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0</v>
      </c>
      <c r="AJ77" s="206">
        <v>0</v>
      </c>
      <c r="AK77" s="206">
        <v>107.58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492.33</v>
      </c>
      <c r="L78" s="206">
        <v>6.06</v>
      </c>
      <c r="M78" s="206">
        <v>57.17</v>
      </c>
      <c r="N78" s="206">
        <v>49.35</v>
      </c>
      <c r="O78" s="206">
        <v>34.82</v>
      </c>
      <c r="P78" s="206">
        <v>21.95</v>
      </c>
      <c r="Q78" s="206">
        <v>5.96</v>
      </c>
      <c r="R78" s="206">
        <v>12.35</v>
      </c>
      <c r="S78" s="206">
        <v>7.49</v>
      </c>
      <c r="T78" s="206">
        <v>0</v>
      </c>
      <c r="U78" s="206">
        <v>51.76</v>
      </c>
      <c r="V78" s="206">
        <v>7.65</v>
      </c>
      <c r="W78" s="206">
        <v>14.72</v>
      </c>
      <c r="X78" s="206">
        <v>62.4</v>
      </c>
      <c r="Y78" s="206">
        <v>0</v>
      </c>
      <c r="Z78" s="206">
        <v>58.87</v>
      </c>
      <c r="AA78" s="206">
        <v>33.840000000000003</v>
      </c>
      <c r="AB78" s="206">
        <v>0</v>
      </c>
      <c r="AC78" s="206">
        <v>14.4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0</v>
      </c>
      <c r="AJ78" s="206">
        <v>0</v>
      </c>
      <c r="AK78" s="206">
        <v>107.58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492.33</v>
      </c>
      <c r="L79" s="206">
        <v>6.06</v>
      </c>
      <c r="M79" s="206">
        <v>57.17</v>
      </c>
      <c r="N79" s="206">
        <v>49.35</v>
      </c>
      <c r="O79" s="206">
        <v>34.82</v>
      </c>
      <c r="P79" s="206">
        <v>21.95</v>
      </c>
      <c r="Q79" s="206">
        <v>5.96</v>
      </c>
      <c r="R79" s="206">
        <v>12.35</v>
      </c>
      <c r="S79" s="206">
        <v>7.49</v>
      </c>
      <c r="T79" s="206">
        <v>0</v>
      </c>
      <c r="U79" s="206">
        <v>51.76</v>
      </c>
      <c r="V79" s="206">
        <v>7.65</v>
      </c>
      <c r="W79" s="206">
        <v>14.72</v>
      </c>
      <c r="X79" s="206">
        <v>62.4</v>
      </c>
      <c r="Y79" s="206">
        <v>0</v>
      </c>
      <c r="Z79" s="206">
        <v>58.87</v>
      </c>
      <c r="AA79" s="206">
        <v>33.840000000000003</v>
      </c>
      <c r="AB79" s="206">
        <v>0</v>
      </c>
      <c r="AC79" s="206">
        <v>14.79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0</v>
      </c>
      <c r="AJ79" s="206">
        <v>0</v>
      </c>
      <c r="AK79" s="206">
        <v>107.58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492.33</v>
      </c>
      <c r="L80" s="206">
        <v>6.06</v>
      </c>
      <c r="M80" s="206">
        <v>57.17</v>
      </c>
      <c r="N80" s="206">
        <v>49.35</v>
      </c>
      <c r="O80" s="206">
        <v>34.82</v>
      </c>
      <c r="P80" s="206">
        <v>21.95</v>
      </c>
      <c r="Q80" s="206">
        <v>5.96</v>
      </c>
      <c r="R80" s="206">
        <v>12.35</v>
      </c>
      <c r="S80" s="206">
        <v>7.49</v>
      </c>
      <c r="T80" s="206">
        <v>0</v>
      </c>
      <c r="U80" s="206">
        <v>51.76</v>
      </c>
      <c r="V80" s="206">
        <v>7.65</v>
      </c>
      <c r="W80" s="206">
        <v>14.72</v>
      </c>
      <c r="X80" s="206">
        <v>62.4</v>
      </c>
      <c r="Y80" s="206">
        <v>0</v>
      </c>
      <c r="Z80" s="206">
        <v>58.87</v>
      </c>
      <c r="AA80" s="206">
        <v>33.840000000000003</v>
      </c>
      <c r="AB80" s="206">
        <v>0</v>
      </c>
      <c r="AC80" s="206">
        <v>14.79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0</v>
      </c>
      <c r="AJ80" s="206">
        <v>0</v>
      </c>
      <c r="AK80" s="206">
        <v>107.58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492.33</v>
      </c>
      <c r="L81" s="206">
        <v>6.06</v>
      </c>
      <c r="M81" s="206">
        <v>57.17</v>
      </c>
      <c r="N81" s="206">
        <v>49.35</v>
      </c>
      <c r="O81" s="206">
        <v>34.82</v>
      </c>
      <c r="P81" s="206">
        <v>21.95</v>
      </c>
      <c r="Q81" s="206">
        <v>5.96</v>
      </c>
      <c r="R81" s="206">
        <v>12.35</v>
      </c>
      <c r="S81" s="206">
        <v>7.49</v>
      </c>
      <c r="T81" s="206">
        <v>0</v>
      </c>
      <c r="U81" s="206">
        <v>51.76</v>
      </c>
      <c r="V81" s="206">
        <v>7.65</v>
      </c>
      <c r="W81" s="206">
        <v>14.72</v>
      </c>
      <c r="X81" s="206">
        <v>62.4</v>
      </c>
      <c r="Y81" s="206">
        <v>0</v>
      </c>
      <c r="Z81" s="206">
        <v>58.87</v>
      </c>
      <c r="AA81" s="206">
        <v>33.840000000000003</v>
      </c>
      <c r="AB81" s="206">
        <v>0</v>
      </c>
      <c r="AC81" s="206">
        <v>14.79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0</v>
      </c>
      <c r="AJ81" s="206">
        <v>0</v>
      </c>
      <c r="AK81" s="206">
        <v>107.58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492.33</v>
      </c>
      <c r="L82" s="206">
        <v>6.06</v>
      </c>
      <c r="M82" s="206">
        <v>57.17</v>
      </c>
      <c r="N82" s="206">
        <v>49.35</v>
      </c>
      <c r="O82" s="206">
        <v>34.82</v>
      </c>
      <c r="P82" s="206">
        <v>21.95</v>
      </c>
      <c r="Q82" s="206">
        <v>5.96</v>
      </c>
      <c r="R82" s="206">
        <v>12.35</v>
      </c>
      <c r="S82" s="206">
        <v>7.49</v>
      </c>
      <c r="T82" s="206">
        <v>0</v>
      </c>
      <c r="U82" s="206">
        <v>51.76</v>
      </c>
      <c r="V82" s="206">
        <v>7.65</v>
      </c>
      <c r="W82" s="206">
        <v>14.72</v>
      </c>
      <c r="X82" s="206">
        <v>62.4</v>
      </c>
      <c r="Y82" s="206">
        <v>0</v>
      </c>
      <c r="Z82" s="206">
        <v>58.87</v>
      </c>
      <c r="AA82" s="206">
        <v>33.840000000000003</v>
      </c>
      <c r="AB82" s="206">
        <v>0</v>
      </c>
      <c r="AC82" s="206">
        <v>14.79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0</v>
      </c>
      <c r="AJ82" s="206">
        <v>0</v>
      </c>
      <c r="AK82" s="206">
        <v>107.58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492.33</v>
      </c>
      <c r="L83" s="206">
        <v>6.06</v>
      </c>
      <c r="M83" s="206">
        <v>57.17</v>
      </c>
      <c r="N83" s="206">
        <v>49.35</v>
      </c>
      <c r="O83" s="206">
        <v>34.82</v>
      </c>
      <c r="P83" s="206">
        <v>21.95</v>
      </c>
      <c r="Q83" s="206">
        <v>5.96</v>
      </c>
      <c r="R83" s="206">
        <v>12.35</v>
      </c>
      <c r="S83" s="206">
        <v>7.49</v>
      </c>
      <c r="T83" s="206">
        <v>0</v>
      </c>
      <c r="U83" s="206">
        <v>49.26</v>
      </c>
      <c r="V83" s="206">
        <v>7.65</v>
      </c>
      <c r="W83" s="206">
        <v>14.72</v>
      </c>
      <c r="X83" s="206">
        <v>62.4</v>
      </c>
      <c r="Y83" s="206">
        <v>0</v>
      </c>
      <c r="Z83" s="206">
        <v>58.87</v>
      </c>
      <c r="AA83" s="206">
        <v>33.840000000000003</v>
      </c>
      <c r="AB83" s="206">
        <v>0</v>
      </c>
      <c r="AC83" s="206">
        <v>14.79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0</v>
      </c>
      <c r="AJ83" s="206">
        <v>0</v>
      </c>
      <c r="AK83" s="206">
        <v>75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492.33</v>
      </c>
      <c r="L84" s="206">
        <v>6.06</v>
      </c>
      <c r="M84" s="206">
        <v>57.17</v>
      </c>
      <c r="N84" s="206">
        <v>49.35</v>
      </c>
      <c r="O84" s="206">
        <v>34.82</v>
      </c>
      <c r="P84" s="206">
        <v>21.95</v>
      </c>
      <c r="Q84" s="206">
        <v>5.96</v>
      </c>
      <c r="R84" s="206">
        <v>12.35</v>
      </c>
      <c r="S84" s="206">
        <v>7.49</v>
      </c>
      <c r="T84" s="206">
        <v>0</v>
      </c>
      <c r="U84" s="206">
        <v>46.75</v>
      </c>
      <c r="V84" s="206">
        <v>7.65</v>
      </c>
      <c r="W84" s="206">
        <v>14.72</v>
      </c>
      <c r="X84" s="206">
        <v>62.4</v>
      </c>
      <c r="Y84" s="206">
        <v>0</v>
      </c>
      <c r="Z84" s="206">
        <v>58.87</v>
      </c>
      <c r="AA84" s="206">
        <v>33.840000000000003</v>
      </c>
      <c r="AB84" s="206">
        <v>0</v>
      </c>
      <c r="AC84" s="206">
        <v>14.79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0</v>
      </c>
      <c r="AJ84" s="206">
        <v>0</v>
      </c>
      <c r="AK84" s="206">
        <v>75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492.33</v>
      </c>
      <c r="L85" s="206">
        <v>6.06</v>
      </c>
      <c r="M85" s="206">
        <v>57.17</v>
      </c>
      <c r="N85" s="206">
        <v>49.35</v>
      </c>
      <c r="O85" s="206">
        <v>34.82</v>
      </c>
      <c r="P85" s="206">
        <v>21.95</v>
      </c>
      <c r="Q85" s="206">
        <v>5.96</v>
      </c>
      <c r="R85" s="206">
        <v>12.35</v>
      </c>
      <c r="S85" s="206">
        <v>7.49</v>
      </c>
      <c r="T85" s="206">
        <v>0</v>
      </c>
      <c r="U85" s="206">
        <v>45.25</v>
      </c>
      <c r="V85" s="206">
        <v>7.65</v>
      </c>
      <c r="W85" s="206">
        <v>14.72</v>
      </c>
      <c r="X85" s="206">
        <v>62.4</v>
      </c>
      <c r="Y85" s="206">
        <v>0</v>
      </c>
      <c r="Z85" s="206">
        <v>58.87</v>
      </c>
      <c r="AA85" s="206">
        <v>33.840000000000003</v>
      </c>
      <c r="AB85" s="206">
        <v>0</v>
      </c>
      <c r="AC85" s="206">
        <v>14.79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492.33</v>
      </c>
      <c r="L86" s="206">
        <v>6.06</v>
      </c>
      <c r="M86" s="206">
        <v>57.17</v>
      </c>
      <c r="N86" s="206">
        <v>49.35</v>
      </c>
      <c r="O86" s="206">
        <v>34.82</v>
      </c>
      <c r="P86" s="206">
        <v>21.95</v>
      </c>
      <c r="Q86" s="206">
        <v>5.96</v>
      </c>
      <c r="R86" s="206">
        <v>12.35</v>
      </c>
      <c r="S86" s="206">
        <v>7.49</v>
      </c>
      <c r="T86" s="206">
        <v>0</v>
      </c>
      <c r="U86" s="206">
        <v>39.880000000000003</v>
      </c>
      <c r="V86" s="206">
        <v>7.65</v>
      </c>
      <c r="W86" s="206">
        <v>14.72</v>
      </c>
      <c r="X86" s="206">
        <v>62.4</v>
      </c>
      <c r="Y86" s="206">
        <v>0</v>
      </c>
      <c r="Z86" s="206">
        <v>58.87</v>
      </c>
      <c r="AA86" s="206">
        <v>33.840000000000003</v>
      </c>
      <c r="AB86" s="206">
        <v>0</v>
      </c>
      <c r="AC86" s="206">
        <v>14.79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492.33</v>
      </c>
      <c r="L87" s="206">
        <v>6.06</v>
      </c>
      <c r="M87" s="206">
        <v>57.17</v>
      </c>
      <c r="N87" s="206">
        <v>49.35</v>
      </c>
      <c r="O87" s="206">
        <v>34.82</v>
      </c>
      <c r="P87" s="206">
        <v>21.95</v>
      </c>
      <c r="Q87" s="206">
        <v>5.96</v>
      </c>
      <c r="R87" s="206">
        <v>12.35</v>
      </c>
      <c r="S87" s="206">
        <v>7.49</v>
      </c>
      <c r="T87" s="206">
        <v>0</v>
      </c>
      <c r="U87" s="206">
        <v>39.880000000000003</v>
      </c>
      <c r="V87" s="206">
        <v>7.65</v>
      </c>
      <c r="W87" s="206">
        <v>14.72</v>
      </c>
      <c r="X87" s="206">
        <v>62.4</v>
      </c>
      <c r="Y87" s="206">
        <v>0</v>
      </c>
      <c r="Z87" s="206">
        <v>58.87</v>
      </c>
      <c r="AA87" s="206">
        <v>33.840000000000003</v>
      </c>
      <c r="AB87" s="206">
        <v>0</v>
      </c>
      <c r="AC87" s="206">
        <v>14.79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492.33</v>
      </c>
      <c r="L88" s="206">
        <v>6.06</v>
      </c>
      <c r="M88" s="206">
        <v>57.17</v>
      </c>
      <c r="N88" s="206">
        <v>49.35</v>
      </c>
      <c r="O88" s="206">
        <v>34.82</v>
      </c>
      <c r="P88" s="206">
        <v>21.95</v>
      </c>
      <c r="Q88" s="206">
        <v>5.96</v>
      </c>
      <c r="R88" s="206">
        <v>12.35</v>
      </c>
      <c r="S88" s="206">
        <v>7.49</v>
      </c>
      <c r="T88" s="206">
        <v>0</v>
      </c>
      <c r="U88" s="206">
        <v>39.880000000000003</v>
      </c>
      <c r="V88" s="206">
        <v>7.65</v>
      </c>
      <c r="W88" s="206">
        <v>14.72</v>
      </c>
      <c r="X88" s="206">
        <v>62.4</v>
      </c>
      <c r="Y88" s="206">
        <v>0</v>
      </c>
      <c r="Z88" s="206">
        <v>58.87</v>
      </c>
      <c r="AA88" s="206">
        <v>33.840000000000003</v>
      </c>
      <c r="AB88" s="206">
        <v>0</v>
      </c>
      <c r="AC88" s="206">
        <v>14.79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492.33</v>
      </c>
      <c r="L89" s="206">
        <v>6.06</v>
      </c>
      <c r="M89" s="206">
        <v>57.17</v>
      </c>
      <c r="N89" s="206">
        <v>49.35</v>
      </c>
      <c r="O89" s="206">
        <v>34.82</v>
      </c>
      <c r="P89" s="206">
        <v>21.95</v>
      </c>
      <c r="Q89" s="206">
        <v>5.96</v>
      </c>
      <c r="R89" s="206">
        <v>12.35</v>
      </c>
      <c r="S89" s="206">
        <v>7.49</v>
      </c>
      <c r="T89" s="206">
        <v>0</v>
      </c>
      <c r="U89" s="206">
        <v>39.880000000000003</v>
      </c>
      <c r="V89" s="206">
        <v>7.65</v>
      </c>
      <c r="W89" s="206">
        <v>14.72</v>
      </c>
      <c r="X89" s="206">
        <v>62.4</v>
      </c>
      <c r="Y89" s="206">
        <v>0</v>
      </c>
      <c r="Z89" s="206">
        <v>58.87</v>
      </c>
      <c r="AA89" s="206">
        <v>33.840000000000003</v>
      </c>
      <c r="AB89" s="206">
        <v>0</v>
      </c>
      <c r="AC89" s="206">
        <v>14.79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492.33</v>
      </c>
      <c r="L90" s="206">
        <v>6.06</v>
      </c>
      <c r="M90" s="206">
        <v>57.17</v>
      </c>
      <c r="N90" s="206">
        <v>49.35</v>
      </c>
      <c r="O90" s="206">
        <v>34.82</v>
      </c>
      <c r="P90" s="206">
        <v>21.95</v>
      </c>
      <c r="Q90" s="206">
        <v>5.96</v>
      </c>
      <c r="R90" s="206">
        <v>12.35</v>
      </c>
      <c r="S90" s="206">
        <v>7.49</v>
      </c>
      <c r="T90" s="206">
        <v>0</v>
      </c>
      <c r="U90" s="206">
        <v>39.880000000000003</v>
      </c>
      <c r="V90" s="206">
        <v>7.65</v>
      </c>
      <c r="W90" s="206">
        <v>14.72</v>
      </c>
      <c r="X90" s="206">
        <v>62.4</v>
      </c>
      <c r="Y90" s="206">
        <v>0</v>
      </c>
      <c r="Z90" s="206">
        <v>58.87</v>
      </c>
      <c r="AA90" s="206">
        <v>33.840000000000003</v>
      </c>
      <c r="AB90" s="206">
        <v>0</v>
      </c>
      <c r="AC90" s="206">
        <v>14.79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492.33</v>
      </c>
      <c r="L91" s="206">
        <v>6.06</v>
      </c>
      <c r="M91" s="206">
        <v>57.17</v>
      </c>
      <c r="N91" s="206">
        <v>49.35</v>
      </c>
      <c r="O91" s="206">
        <v>34.82</v>
      </c>
      <c r="P91" s="206">
        <v>21.95</v>
      </c>
      <c r="Q91" s="206">
        <v>5.96</v>
      </c>
      <c r="R91" s="206">
        <v>12.35</v>
      </c>
      <c r="S91" s="206">
        <v>7.49</v>
      </c>
      <c r="T91" s="206">
        <v>0</v>
      </c>
      <c r="U91" s="206">
        <v>39.880000000000003</v>
      </c>
      <c r="V91" s="206">
        <v>7.65</v>
      </c>
      <c r="W91" s="206">
        <v>14.72</v>
      </c>
      <c r="X91" s="206">
        <v>62.4</v>
      </c>
      <c r="Y91" s="206">
        <v>0</v>
      </c>
      <c r="Z91" s="206">
        <v>58.87</v>
      </c>
      <c r="AA91" s="206">
        <v>33.840000000000003</v>
      </c>
      <c r="AB91" s="206">
        <v>0</v>
      </c>
      <c r="AC91" s="206">
        <v>14.79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79.709999999999994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423.77</v>
      </c>
      <c r="L92" s="206">
        <v>6.06</v>
      </c>
      <c r="M92" s="206">
        <v>57.17</v>
      </c>
      <c r="N92" s="206">
        <v>49.35</v>
      </c>
      <c r="O92" s="206">
        <v>34.82</v>
      </c>
      <c r="P92" s="206">
        <v>21.95</v>
      </c>
      <c r="Q92" s="206">
        <v>5.96</v>
      </c>
      <c r="R92" s="206">
        <v>12.35</v>
      </c>
      <c r="S92" s="206">
        <v>7.49</v>
      </c>
      <c r="T92" s="206">
        <v>0</v>
      </c>
      <c r="U92" s="206">
        <v>39.880000000000003</v>
      </c>
      <c r="V92" s="206">
        <v>7.65</v>
      </c>
      <c r="W92" s="206">
        <v>14.72</v>
      </c>
      <c r="X92" s="206">
        <v>62.4</v>
      </c>
      <c r="Y92" s="206">
        <v>0</v>
      </c>
      <c r="Z92" s="206">
        <v>58.87</v>
      </c>
      <c r="AA92" s="206">
        <v>33.840000000000003</v>
      </c>
      <c r="AB92" s="206">
        <v>0</v>
      </c>
      <c r="AC92" s="206">
        <v>14.79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79.709999999999994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445.79</v>
      </c>
      <c r="L93" s="206">
        <v>6.06</v>
      </c>
      <c r="M93" s="206">
        <v>57.17</v>
      </c>
      <c r="N93" s="206">
        <v>49.35</v>
      </c>
      <c r="O93" s="206">
        <v>34.82</v>
      </c>
      <c r="P93" s="206">
        <v>21.95</v>
      </c>
      <c r="Q93" s="206">
        <v>5.96</v>
      </c>
      <c r="R93" s="206">
        <v>12.35</v>
      </c>
      <c r="S93" s="206">
        <v>7.49</v>
      </c>
      <c r="T93" s="206">
        <v>0</v>
      </c>
      <c r="U93" s="206">
        <v>39.880000000000003</v>
      </c>
      <c r="V93" s="206">
        <v>7.65</v>
      </c>
      <c r="W93" s="206">
        <v>14.72</v>
      </c>
      <c r="X93" s="206">
        <v>62.4</v>
      </c>
      <c r="Y93" s="206">
        <v>0</v>
      </c>
      <c r="Z93" s="206">
        <v>58.87</v>
      </c>
      <c r="AA93" s="206">
        <v>33.840000000000003</v>
      </c>
      <c r="AB93" s="206">
        <v>0</v>
      </c>
      <c r="AC93" s="206">
        <v>14.79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79.709999999999994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419.91</v>
      </c>
      <c r="L94" s="206">
        <v>6.06</v>
      </c>
      <c r="M94" s="206">
        <v>57.17</v>
      </c>
      <c r="N94" s="206">
        <v>49.35</v>
      </c>
      <c r="O94" s="206">
        <v>34.82</v>
      </c>
      <c r="P94" s="206">
        <v>21.95</v>
      </c>
      <c r="Q94" s="206">
        <v>5.96</v>
      </c>
      <c r="R94" s="206">
        <v>12.35</v>
      </c>
      <c r="S94" s="206">
        <v>7.49</v>
      </c>
      <c r="T94" s="206">
        <v>0</v>
      </c>
      <c r="U94" s="206">
        <v>39.880000000000003</v>
      </c>
      <c r="V94" s="206">
        <v>7.65</v>
      </c>
      <c r="W94" s="206">
        <v>14.72</v>
      </c>
      <c r="X94" s="206">
        <v>62.4</v>
      </c>
      <c r="Y94" s="206">
        <v>0</v>
      </c>
      <c r="Z94" s="206">
        <v>58.87</v>
      </c>
      <c r="AA94" s="206">
        <v>33.840000000000003</v>
      </c>
      <c r="AB94" s="206">
        <v>0</v>
      </c>
      <c r="AC94" s="206">
        <v>14.79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79.709999999999994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388.13</v>
      </c>
      <c r="L95" s="206">
        <v>6.06</v>
      </c>
      <c r="M95" s="206">
        <v>57.17</v>
      </c>
      <c r="N95" s="206">
        <v>49.35</v>
      </c>
      <c r="O95" s="206">
        <v>34.82</v>
      </c>
      <c r="P95" s="206">
        <v>21.95</v>
      </c>
      <c r="Q95" s="206">
        <v>5.96</v>
      </c>
      <c r="R95" s="206">
        <v>12.35</v>
      </c>
      <c r="S95" s="206">
        <v>7.49</v>
      </c>
      <c r="T95" s="206">
        <v>0</v>
      </c>
      <c r="U95" s="206">
        <v>39.880000000000003</v>
      </c>
      <c r="V95" s="206">
        <v>7.65</v>
      </c>
      <c r="W95" s="206">
        <v>14.72</v>
      </c>
      <c r="X95" s="206">
        <v>62.4</v>
      </c>
      <c r="Y95" s="206">
        <v>0</v>
      </c>
      <c r="Z95" s="206">
        <v>58.87</v>
      </c>
      <c r="AA95" s="206">
        <v>33.840000000000003</v>
      </c>
      <c r="AB95" s="206">
        <v>0</v>
      </c>
      <c r="AC95" s="206">
        <v>14.79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79.709999999999994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353.46</v>
      </c>
      <c r="L96" s="206">
        <v>6.06</v>
      </c>
      <c r="M96" s="206">
        <v>57.17</v>
      </c>
      <c r="N96" s="206">
        <v>49.35</v>
      </c>
      <c r="O96" s="206">
        <v>34.82</v>
      </c>
      <c r="P96" s="206">
        <v>21.95</v>
      </c>
      <c r="Q96" s="206">
        <v>5.96</v>
      </c>
      <c r="R96" s="206">
        <v>12.35</v>
      </c>
      <c r="S96" s="206">
        <v>7.49</v>
      </c>
      <c r="T96" s="206">
        <v>0</v>
      </c>
      <c r="U96" s="206">
        <v>39.880000000000003</v>
      </c>
      <c r="V96" s="206">
        <v>7.65</v>
      </c>
      <c r="W96" s="206">
        <v>14.72</v>
      </c>
      <c r="X96" s="206">
        <v>62.4</v>
      </c>
      <c r="Y96" s="206">
        <v>0</v>
      </c>
      <c r="Z96" s="206">
        <v>58.87</v>
      </c>
      <c r="AA96" s="206">
        <v>33.840000000000003</v>
      </c>
      <c r="AB96" s="206">
        <v>0</v>
      </c>
      <c r="AC96" s="206">
        <v>14.79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79.709999999999994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325.52999999999997</v>
      </c>
      <c r="L97" s="206">
        <v>6.06</v>
      </c>
      <c r="M97" s="206">
        <v>57.17</v>
      </c>
      <c r="N97" s="206">
        <v>49.35</v>
      </c>
      <c r="O97" s="206">
        <v>34.82</v>
      </c>
      <c r="P97" s="206">
        <v>21.95</v>
      </c>
      <c r="Q97" s="206">
        <v>5.96</v>
      </c>
      <c r="R97" s="206">
        <v>12.35</v>
      </c>
      <c r="S97" s="206">
        <v>7.49</v>
      </c>
      <c r="T97" s="206">
        <v>0</v>
      </c>
      <c r="U97" s="206">
        <v>39.369999999999997</v>
      </c>
      <c r="V97" s="206">
        <v>7.65</v>
      </c>
      <c r="W97" s="206">
        <v>14.72</v>
      </c>
      <c r="X97" s="206">
        <v>62.4</v>
      </c>
      <c r="Y97" s="206">
        <v>0</v>
      </c>
      <c r="Z97" s="206">
        <v>58.87</v>
      </c>
      <c r="AA97" s="206">
        <v>33.840000000000003</v>
      </c>
      <c r="AB97" s="206">
        <v>0</v>
      </c>
      <c r="AC97" s="206">
        <v>14.79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299.52999999999997</v>
      </c>
      <c r="L98" s="206">
        <v>6.06</v>
      </c>
      <c r="M98" s="206">
        <v>57.17</v>
      </c>
      <c r="N98" s="206">
        <v>49.35</v>
      </c>
      <c r="O98" s="206">
        <v>34.82</v>
      </c>
      <c r="P98" s="206">
        <v>21.95</v>
      </c>
      <c r="Q98" s="206">
        <v>5.96</v>
      </c>
      <c r="R98" s="206">
        <v>12.35</v>
      </c>
      <c r="S98" s="206">
        <v>7.49</v>
      </c>
      <c r="T98" s="206">
        <v>0</v>
      </c>
      <c r="U98" s="206">
        <v>39.369999999999997</v>
      </c>
      <c r="V98" s="206">
        <v>7.65</v>
      </c>
      <c r="W98" s="206">
        <v>14.72</v>
      </c>
      <c r="X98" s="206">
        <v>62.4</v>
      </c>
      <c r="Y98" s="206">
        <v>0</v>
      </c>
      <c r="Z98" s="206">
        <v>58.87</v>
      </c>
      <c r="AA98" s="206">
        <v>33.840000000000003</v>
      </c>
      <c r="AB98" s="206">
        <v>0</v>
      </c>
      <c r="AC98" s="206">
        <v>14.79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9.5357650000000085</v>
      </c>
      <c r="L99">
        <f t="shared" si="0"/>
        <v>0.10510250000000002</v>
      </c>
      <c r="M99">
        <f t="shared" si="0"/>
        <v>1.4214300000000011</v>
      </c>
      <c r="N99">
        <f t="shared" si="0"/>
        <v>1.1843999999999999</v>
      </c>
      <c r="O99">
        <f t="shared" si="0"/>
        <v>0.8356800000000012</v>
      </c>
      <c r="P99">
        <f t="shared" si="0"/>
        <v>0.5348350000000005</v>
      </c>
      <c r="Q99">
        <f t="shared" si="0"/>
        <v>0.12878499999999982</v>
      </c>
      <c r="R99">
        <f t="shared" si="0"/>
        <v>0.2458050000000003</v>
      </c>
      <c r="S99">
        <f t="shared" si="0"/>
        <v>0.16229500000000008</v>
      </c>
      <c r="T99">
        <f t="shared" si="0"/>
        <v>0</v>
      </c>
      <c r="U99">
        <f t="shared" si="0"/>
        <v>1.1419075000000021</v>
      </c>
      <c r="V99">
        <f t="shared" si="0"/>
        <v>0.15150999999999976</v>
      </c>
      <c r="W99">
        <f t="shared" si="0"/>
        <v>0.28625000000000028</v>
      </c>
      <c r="X99">
        <f t="shared" si="0"/>
        <v>1.2213549999999997</v>
      </c>
      <c r="Y99">
        <f t="shared" si="0"/>
        <v>0</v>
      </c>
      <c r="Z99">
        <f t="shared" si="0"/>
        <v>1.3085099999999981</v>
      </c>
      <c r="AA99">
        <f t="shared" si="0"/>
        <v>0.71521000000000035</v>
      </c>
      <c r="AB99">
        <f t="shared" si="0"/>
        <v>0</v>
      </c>
      <c r="AC99">
        <f t="shared" si="0"/>
        <v>0.36936750000000002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0.89124000000000092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2.1054849999999998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0.44892500000000007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158.59</v>
      </c>
      <c r="L3" s="206">
        <v>38.659999999999997</v>
      </c>
      <c r="M3" s="206">
        <v>0</v>
      </c>
      <c r="N3" s="206">
        <v>28.53</v>
      </c>
      <c r="O3" s="206">
        <v>23.94</v>
      </c>
      <c r="P3" s="206">
        <v>56.61</v>
      </c>
      <c r="Q3" s="206">
        <v>3.58</v>
      </c>
      <c r="R3" s="206">
        <v>7.13</v>
      </c>
      <c r="S3" s="206">
        <v>4.5</v>
      </c>
      <c r="T3" s="206">
        <v>0</v>
      </c>
      <c r="U3" s="206">
        <v>212.5</v>
      </c>
      <c r="V3" s="206">
        <v>4.42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158.59</v>
      </c>
      <c r="L4" s="206">
        <v>38.950000000000003</v>
      </c>
      <c r="M4" s="206">
        <v>0</v>
      </c>
      <c r="N4" s="206">
        <v>28.53</v>
      </c>
      <c r="O4" s="206">
        <v>23.94</v>
      </c>
      <c r="P4" s="206">
        <v>57.85</v>
      </c>
      <c r="Q4" s="206">
        <v>3.58</v>
      </c>
      <c r="R4" s="206">
        <v>7.41</v>
      </c>
      <c r="S4" s="206">
        <v>4.5</v>
      </c>
      <c r="T4" s="206">
        <v>0</v>
      </c>
      <c r="U4" s="206">
        <v>212.5</v>
      </c>
      <c r="V4" s="206">
        <v>4.42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158.59</v>
      </c>
      <c r="L5" s="206">
        <v>38.950000000000003</v>
      </c>
      <c r="M5" s="206">
        <v>0</v>
      </c>
      <c r="N5" s="206">
        <v>28.53</v>
      </c>
      <c r="O5" s="206">
        <v>23.94</v>
      </c>
      <c r="P5" s="206">
        <v>56.95</v>
      </c>
      <c r="Q5" s="206">
        <v>3.58</v>
      </c>
      <c r="R5" s="206">
        <v>7.14</v>
      </c>
      <c r="S5" s="206">
        <v>4.5</v>
      </c>
      <c r="T5" s="206">
        <v>0</v>
      </c>
      <c r="U5" s="206">
        <v>212.5</v>
      </c>
      <c r="V5" s="206">
        <v>4.42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158.59</v>
      </c>
      <c r="L6" s="206">
        <v>38.950000000000003</v>
      </c>
      <c r="M6" s="206">
        <v>0</v>
      </c>
      <c r="N6" s="206">
        <v>28.53</v>
      </c>
      <c r="O6" s="206">
        <v>23.94</v>
      </c>
      <c r="P6" s="206">
        <v>56.95</v>
      </c>
      <c r="Q6" s="206">
        <v>3.58</v>
      </c>
      <c r="R6" s="206">
        <v>7.14</v>
      </c>
      <c r="S6" s="206">
        <v>4.5</v>
      </c>
      <c r="T6" s="206">
        <v>0</v>
      </c>
      <c r="U6" s="206">
        <v>212.5</v>
      </c>
      <c r="V6" s="206">
        <v>4.42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0</v>
      </c>
      <c r="AJ6" s="206">
        <v>0</v>
      </c>
      <c r="AK6" s="206">
        <v>45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158.59</v>
      </c>
      <c r="L7" s="206">
        <v>38.950000000000003</v>
      </c>
      <c r="M7" s="206">
        <v>0</v>
      </c>
      <c r="N7" s="206">
        <v>28.53</v>
      </c>
      <c r="O7" s="206">
        <v>23.94</v>
      </c>
      <c r="P7" s="206">
        <v>56.95</v>
      </c>
      <c r="Q7" s="206">
        <v>3.45</v>
      </c>
      <c r="R7" s="206">
        <v>7.14</v>
      </c>
      <c r="S7" s="206">
        <v>4.33</v>
      </c>
      <c r="T7" s="206">
        <v>0</v>
      </c>
      <c r="U7" s="206">
        <v>212.5</v>
      </c>
      <c r="V7" s="206">
        <v>4.42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19.57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0</v>
      </c>
      <c r="AJ7" s="206">
        <v>0</v>
      </c>
      <c r="AK7" s="206">
        <v>45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158.59</v>
      </c>
      <c r="L8" s="206">
        <v>38.950000000000003</v>
      </c>
      <c r="M8" s="206">
        <v>0</v>
      </c>
      <c r="N8" s="206">
        <v>28.53</v>
      </c>
      <c r="O8" s="206">
        <v>23.94</v>
      </c>
      <c r="P8" s="206">
        <v>56.95</v>
      </c>
      <c r="Q8" s="206">
        <v>3.45</v>
      </c>
      <c r="R8" s="206">
        <v>7.14</v>
      </c>
      <c r="S8" s="206">
        <v>4.33</v>
      </c>
      <c r="T8" s="206">
        <v>0</v>
      </c>
      <c r="U8" s="206">
        <v>212.5</v>
      </c>
      <c r="V8" s="206">
        <v>4.42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19.57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0</v>
      </c>
      <c r="AJ8" s="206">
        <v>0</v>
      </c>
      <c r="AK8" s="206">
        <v>45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104.16</v>
      </c>
      <c r="L9" s="206">
        <v>37.64</v>
      </c>
      <c r="M9" s="206">
        <v>0</v>
      </c>
      <c r="N9" s="206">
        <v>28.53</v>
      </c>
      <c r="O9" s="206">
        <v>23.94</v>
      </c>
      <c r="P9" s="206">
        <v>56.95</v>
      </c>
      <c r="Q9" s="206">
        <v>3.36</v>
      </c>
      <c r="R9" s="206">
        <v>7.14</v>
      </c>
      <c r="S9" s="206">
        <v>4.22</v>
      </c>
      <c r="T9" s="206">
        <v>0</v>
      </c>
      <c r="U9" s="206">
        <v>212.5</v>
      </c>
      <c r="V9" s="206">
        <v>4.42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19.57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0</v>
      </c>
      <c r="AJ9" s="206">
        <v>0</v>
      </c>
      <c r="AK9" s="206">
        <v>45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120</v>
      </c>
      <c r="L10" s="206">
        <v>37.64</v>
      </c>
      <c r="M10" s="206">
        <v>0</v>
      </c>
      <c r="N10" s="206">
        <v>28.53</v>
      </c>
      <c r="O10" s="206">
        <v>23.94</v>
      </c>
      <c r="P10" s="206">
        <v>56.95</v>
      </c>
      <c r="Q10" s="206">
        <v>3.37</v>
      </c>
      <c r="R10" s="206">
        <v>7.14</v>
      </c>
      <c r="S10" s="206">
        <v>4.24</v>
      </c>
      <c r="T10" s="206">
        <v>0</v>
      </c>
      <c r="U10" s="206">
        <v>212.5</v>
      </c>
      <c r="V10" s="206">
        <v>4.42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19.57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0</v>
      </c>
      <c r="AJ10" s="206">
        <v>0</v>
      </c>
      <c r="AK10" s="206">
        <v>47.39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115.72</v>
      </c>
      <c r="L11" s="206">
        <v>38.950000000000003</v>
      </c>
      <c r="M11" s="206">
        <v>0</v>
      </c>
      <c r="N11" s="206">
        <v>28.53</v>
      </c>
      <c r="O11" s="206">
        <v>23.94</v>
      </c>
      <c r="P11" s="206">
        <v>56.95</v>
      </c>
      <c r="Q11" s="206">
        <v>3.32</v>
      </c>
      <c r="R11" s="206">
        <v>7.14</v>
      </c>
      <c r="S11" s="206">
        <v>4.3</v>
      </c>
      <c r="T11" s="206">
        <v>0</v>
      </c>
      <c r="U11" s="206">
        <v>212.5</v>
      </c>
      <c r="V11" s="206">
        <v>4.42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19.57</v>
      </c>
      <c r="AB11" s="206">
        <v>0</v>
      </c>
      <c r="AC11" s="206">
        <v>8.1999999999999993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0</v>
      </c>
      <c r="AJ11" s="206">
        <v>0</v>
      </c>
      <c r="AK11" s="206">
        <v>47.39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79.95</v>
      </c>
      <c r="L12" s="206">
        <v>30.32</v>
      </c>
      <c r="M12" s="206">
        <v>0</v>
      </c>
      <c r="N12" s="206">
        <v>28.53</v>
      </c>
      <c r="O12" s="206">
        <v>23.94</v>
      </c>
      <c r="P12" s="206">
        <v>56.95</v>
      </c>
      <c r="Q12" s="206">
        <v>0.96</v>
      </c>
      <c r="R12" s="206">
        <v>7.14</v>
      </c>
      <c r="S12" s="206">
        <v>2</v>
      </c>
      <c r="T12" s="206">
        <v>0</v>
      </c>
      <c r="U12" s="206">
        <v>212.5</v>
      </c>
      <c r="V12" s="206">
        <v>4.42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19.57</v>
      </c>
      <c r="AB12" s="206">
        <v>0</v>
      </c>
      <c r="AC12" s="206">
        <v>8.1999999999999993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0</v>
      </c>
      <c r="AJ12" s="206">
        <v>0</v>
      </c>
      <c r="AK12" s="206">
        <v>47.39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79.95</v>
      </c>
      <c r="L13" s="206">
        <v>18.66</v>
      </c>
      <c r="M13" s="206">
        <v>0</v>
      </c>
      <c r="N13" s="206">
        <v>28.53</v>
      </c>
      <c r="O13" s="206">
        <v>23.94</v>
      </c>
      <c r="P13" s="206">
        <v>56.95</v>
      </c>
      <c r="Q13" s="206">
        <v>0.96</v>
      </c>
      <c r="R13" s="206">
        <v>7.14</v>
      </c>
      <c r="S13" s="206">
        <v>3.32</v>
      </c>
      <c r="T13" s="206">
        <v>0</v>
      </c>
      <c r="U13" s="206">
        <v>215.37</v>
      </c>
      <c r="V13" s="206">
        <v>4.42</v>
      </c>
      <c r="W13" s="206">
        <v>8.51</v>
      </c>
      <c r="X13" s="206">
        <v>36.090000000000003</v>
      </c>
      <c r="Y13" s="206">
        <v>0</v>
      </c>
      <c r="Z13" s="206">
        <v>34.04</v>
      </c>
      <c r="AA13" s="206">
        <v>19.57</v>
      </c>
      <c r="AB13" s="206">
        <v>0</v>
      </c>
      <c r="AC13" s="206">
        <v>8.23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0</v>
      </c>
      <c r="AJ13" s="206">
        <v>0</v>
      </c>
      <c r="AK13" s="206">
        <v>47.39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79.95</v>
      </c>
      <c r="L14" s="206">
        <v>17.34</v>
      </c>
      <c r="M14" s="206">
        <v>0</v>
      </c>
      <c r="N14" s="206">
        <v>28.53</v>
      </c>
      <c r="O14" s="206">
        <v>23.94</v>
      </c>
      <c r="P14" s="206">
        <v>56.95</v>
      </c>
      <c r="Q14" s="206">
        <v>0.96</v>
      </c>
      <c r="R14" s="206">
        <v>7.14</v>
      </c>
      <c r="S14" s="206">
        <v>3.32</v>
      </c>
      <c r="T14" s="206">
        <v>0</v>
      </c>
      <c r="U14" s="206">
        <v>215.79</v>
      </c>
      <c r="V14" s="206">
        <v>4.42</v>
      </c>
      <c r="W14" s="206">
        <v>8.51</v>
      </c>
      <c r="X14" s="206">
        <v>36.090000000000003</v>
      </c>
      <c r="Y14" s="206">
        <v>0</v>
      </c>
      <c r="Z14" s="206">
        <v>34.04</v>
      </c>
      <c r="AA14" s="206">
        <v>19.57</v>
      </c>
      <c r="AB14" s="206">
        <v>0</v>
      </c>
      <c r="AC14" s="206">
        <v>8.23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0</v>
      </c>
      <c r="AJ14" s="206">
        <v>0</v>
      </c>
      <c r="AK14" s="206">
        <v>47.39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79.95</v>
      </c>
      <c r="L15" s="206">
        <v>17.34</v>
      </c>
      <c r="M15" s="206">
        <v>0</v>
      </c>
      <c r="N15" s="206">
        <v>28.53</v>
      </c>
      <c r="O15" s="206">
        <v>23.94</v>
      </c>
      <c r="P15" s="206">
        <v>56.95</v>
      </c>
      <c r="Q15" s="206">
        <v>0.96</v>
      </c>
      <c r="R15" s="206">
        <v>7.14</v>
      </c>
      <c r="S15" s="206">
        <v>3.32</v>
      </c>
      <c r="T15" s="206">
        <v>0</v>
      </c>
      <c r="U15" s="206">
        <v>215.79</v>
      </c>
      <c r="V15" s="206">
        <v>4.42</v>
      </c>
      <c r="W15" s="206">
        <v>8.51</v>
      </c>
      <c r="X15" s="206">
        <v>36.090000000000003</v>
      </c>
      <c r="Y15" s="206">
        <v>0</v>
      </c>
      <c r="Z15" s="206">
        <v>34.04</v>
      </c>
      <c r="AA15" s="206">
        <v>19.57</v>
      </c>
      <c r="AB15" s="206">
        <v>0</v>
      </c>
      <c r="AC15" s="206">
        <v>8.1999999999999993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0</v>
      </c>
      <c r="AJ15" s="206">
        <v>0</v>
      </c>
      <c r="AK15" s="206">
        <v>47.39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79.95</v>
      </c>
      <c r="L16" s="206">
        <v>17.34</v>
      </c>
      <c r="M16" s="206">
        <v>0</v>
      </c>
      <c r="N16" s="206">
        <v>28.53</v>
      </c>
      <c r="O16" s="206">
        <v>23.94</v>
      </c>
      <c r="P16" s="206">
        <v>56.95</v>
      </c>
      <c r="Q16" s="206">
        <v>0.96</v>
      </c>
      <c r="R16" s="206">
        <v>7.14</v>
      </c>
      <c r="S16" s="206">
        <v>3.32</v>
      </c>
      <c r="T16" s="206">
        <v>0</v>
      </c>
      <c r="U16" s="206">
        <v>215.79</v>
      </c>
      <c r="V16" s="206">
        <v>4.42</v>
      </c>
      <c r="W16" s="206">
        <v>8.51</v>
      </c>
      <c r="X16" s="206">
        <v>36.090000000000003</v>
      </c>
      <c r="Y16" s="206">
        <v>0</v>
      </c>
      <c r="Z16" s="206">
        <v>34.04</v>
      </c>
      <c r="AA16" s="206">
        <v>19.57</v>
      </c>
      <c r="AB16" s="206">
        <v>0</v>
      </c>
      <c r="AC16" s="206">
        <v>8.1999999999999993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0</v>
      </c>
      <c r="AJ16" s="206">
        <v>0</v>
      </c>
      <c r="AK16" s="206">
        <v>47.39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79.95</v>
      </c>
      <c r="L17" s="206">
        <v>17.34</v>
      </c>
      <c r="M17" s="206">
        <v>0</v>
      </c>
      <c r="N17" s="206">
        <v>28.53</v>
      </c>
      <c r="O17" s="206">
        <v>23.94</v>
      </c>
      <c r="P17" s="206">
        <v>56.95</v>
      </c>
      <c r="Q17" s="206">
        <v>0.96</v>
      </c>
      <c r="R17" s="206">
        <v>7.14</v>
      </c>
      <c r="S17" s="206">
        <v>1.93</v>
      </c>
      <c r="T17" s="206">
        <v>0</v>
      </c>
      <c r="U17" s="206">
        <v>215.79</v>
      </c>
      <c r="V17" s="206">
        <v>4.42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19.57</v>
      </c>
      <c r="AB17" s="206">
        <v>0</v>
      </c>
      <c r="AC17" s="206">
        <v>8.1999999999999993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0</v>
      </c>
      <c r="AJ17" s="206">
        <v>0</v>
      </c>
      <c r="AK17" s="206">
        <v>47.39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79.95</v>
      </c>
      <c r="L18" s="206">
        <v>17.34</v>
      </c>
      <c r="M18" s="206">
        <v>0</v>
      </c>
      <c r="N18" s="206">
        <v>28.53</v>
      </c>
      <c r="O18" s="206">
        <v>23.94</v>
      </c>
      <c r="P18" s="206">
        <v>56.95</v>
      </c>
      <c r="Q18" s="206">
        <v>0.96</v>
      </c>
      <c r="R18" s="206">
        <v>7.14</v>
      </c>
      <c r="S18" s="206">
        <v>3.32</v>
      </c>
      <c r="T18" s="206">
        <v>0</v>
      </c>
      <c r="U18" s="206">
        <v>215.79</v>
      </c>
      <c r="V18" s="206">
        <v>4.42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19.57</v>
      </c>
      <c r="AB18" s="206">
        <v>0</v>
      </c>
      <c r="AC18" s="206">
        <v>8.1999999999999993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0</v>
      </c>
      <c r="AJ18" s="206">
        <v>0</v>
      </c>
      <c r="AK18" s="206">
        <v>47.39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79.95</v>
      </c>
      <c r="L19" s="206">
        <v>17.34</v>
      </c>
      <c r="M19" s="206">
        <v>0</v>
      </c>
      <c r="N19" s="206">
        <v>28.53</v>
      </c>
      <c r="O19" s="206">
        <v>23.94</v>
      </c>
      <c r="P19" s="206">
        <v>56.95</v>
      </c>
      <c r="Q19" s="206">
        <v>0.96</v>
      </c>
      <c r="R19" s="206">
        <v>7.14</v>
      </c>
      <c r="S19" s="206">
        <v>3.32</v>
      </c>
      <c r="T19" s="206">
        <v>0</v>
      </c>
      <c r="U19" s="206">
        <v>228.28</v>
      </c>
      <c r="V19" s="206">
        <v>4.42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19.57</v>
      </c>
      <c r="AB19" s="206">
        <v>0</v>
      </c>
      <c r="AC19" s="206">
        <v>8.1999999999999993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0</v>
      </c>
      <c r="AJ19" s="206">
        <v>0</v>
      </c>
      <c r="AK19" s="206">
        <v>47.39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154.07</v>
      </c>
      <c r="L20" s="206">
        <v>41.95</v>
      </c>
      <c r="M20" s="206">
        <v>0</v>
      </c>
      <c r="N20" s="206">
        <v>28.53</v>
      </c>
      <c r="O20" s="206">
        <v>23.94</v>
      </c>
      <c r="P20" s="206">
        <v>56.95</v>
      </c>
      <c r="Q20" s="206">
        <v>3.45</v>
      </c>
      <c r="R20" s="206">
        <v>7.14</v>
      </c>
      <c r="S20" s="206">
        <v>4.33</v>
      </c>
      <c r="T20" s="206">
        <v>0</v>
      </c>
      <c r="U20" s="206">
        <v>243.3</v>
      </c>
      <c r="V20" s="206">
        <v>4.42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19.57</v>
      </c>
      <c r="AB20" s="206">
        <v>0</v>
      </c>
      <c r="AC20" s="206">
        <v>8.1999999999999993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0</v>
      </c>
      <c r="AJ20" s="206">
        <v>0</v>
      </c>
      <c r="AK20" s="206">
        <v>47.39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158.59</v>
      </c>
      <c r="L21" s="206">
        <v>41.92</v>
      </c>
      <c r="M21" s="206">
        <v>0</v>
      </c>
      <c r="N21" s="206">
        <v>28.53</v>
      </c>
      <c r="O21" s="206">
        <v>23.94</v>
      </c>
      <c r="P21" s="206">
        <v>56.95</v>
      </c>
      <c r="Q21" s="206">
        <v>3.45</v>
      </c>
      <c r="R21" s="206">
        <v>7.14</v>
      </c>
      <c r="S21" s="206">
        <v>4.33</v>
      </c>
      <c r="T21" s="206">
        <v>0</v>
      </c>
      <c r="U21" s="206">
        <v>249.33</v>
      </c>
      <c r="V21" s="206">
        <v>4.42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19.57</v>
      </c>
      <c r="AB21" s="206">
        <v>0</v>
      </c>
      <c r="AC21" s="206">
        <v>8.1999999999999993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0</v>
      </c>
      <c r="AJ21" s="206">
        <v>0</v>
      </c>
      <c r="AK21" s="206">
        <v>47.39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158.59</v>
      </c>
      <c r="L22" s="206">
        <v>41.95</v>
      </c>
      <c r="M22" s="206">
        <v>0</v>
      </c>
      <c r="N22" s="206">
        <v>28.53</v>
      </c>
      <c r="O22" s="206">
        <v>23.94</v>
      </c>
      <c r="P22" s="206">
        <v>56.95</v>
      </c>
      <c r="Q22" s="206">
        <v>3.45</v>
      </c>
      <c r="R22" s="206">
        <v>7.14</v>
      </c>
      <c r="S22" s="206">
        <v>4.33</v>
      </c>
      <c r="T22" s="206">
        <v>0</v>
      </c>
      <c r="U22" s="206">
        <v>253.61</v>
      </c>
      <c r="V22" s="206">
        <v>4.42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19.57</v>
      </c>
      <c r="AB22" s="206">
        <v>0</v>
      </c>
      <c r="AC22" s="206">
        <v>8.1999999999999993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158.6</v>
      </c>
      <c r="L23" s="206">
        <v>41.95</v>
      </c>
      <c r="M23" s="206">
        <v>0</v>
      </c>
      <c r="N23" s="206">
        <v>28.53</v>
      </c>
      <c r="O23" s="206">
        <v>23.94</v>
      </c>
      <c r="P23" s="206">
        <v>56.95</v>
      </c>
      <c r="Q23" s="206">
        <v>3.45</v>
      </c>
      <c r="R23" s="206">
        <v>7.13</v>
      </c>
      <c r="S23" s="206">
        <v>4.25</v>
      </c>
      <c r="T23" s="206">
        <v>0</v>
      </c>
      <c r="U23" s="206">
        <v>257.89</v>
      </c>
      <c r="V23" s="206">
        <v>5.07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19.57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158.59</v>
      </c>
      <c r="L24" s="206">
        <v>41.95</v>
      </c>
      <c r="M24" s="206">
        <v>0</v>
      </c>
      <c r="N24" s="206">
        <v>28.53</v>
      </c>
      <c r="O24" s="206">
        <v>23.94</v>
      </c>
      <c r="P24" s="206">
        <v>56.95</v>
      </c>
      <c r="Q24" s="206">
        <v>3.45</v>
      </c>
      <c r="R24" s="206">
        <v>7.13</v>
      </c>
      <c r="S24" s="206">
        <v>4.33</v>
      </c>
      <c r="T24" s="206">
        <v>0</v>
      </c>
      <c r="U24" s="206">
        <v>262.17</v>
      </c>
      <c r="V24" s="206">
        <v>5.07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19.57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158.6</v>
      </c>
      <c r="L25" s="206">
        <v>41.95</v>
      </c>
      <c r="M25" s="206">
        <v>0</v>
      </c>
      <c r="N25" s="206">
        <v>28.53</v>
      </c>
      <c r="O25" s="206">
        <v>23.94</v>
      </c>
      <c r="P25" s="206">
        <v>56.95</v>
      </c>
      <c r="Q25" s="206">
        <v>3.45</v>
      </c>
      <c r="R25" s="206">
        <v>7.14</v>
      </c>
      <c r="S25" s="206">
        <v>4.33</v>
      </c>
      <c r="T25" s="206">
        <v>0</v>
      </c>
      <c r="U25" s="206">
        <v>265.33</v>
      </c>
      <c r="V25" s="206">
        <v>5.07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19.57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155.80000000000001</v>
      </c>
      <c r="L26" s="206">
        <v>41.95</v>
      </c>
      <c r="M26" s="206">
        <v>0</v>
      </c>
      <c r="N26" s="206">
        <v>28.53</v>
      </c>
      <c r="O26" s="206">
        <v>23.94</v>
      </c>
      <c r="P26" s="206">
        <v>56.95</v>
      </c>
      <c r="Q26" s="206">
        <v>3.45</v>
      </c>
      <c r="R26" s="206">
        <v>7.14</v>
      </c>
      <c r="S26" s="206">
        <v>4.33</v>
      </c>
      <c r="T26" s="206">
        <v>0</v>
      </c>
      <c r="U26" s="206">
        <v>265.63</v>
      </c>
      <c r="V26" s="206">
        <v>5.07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19.57</v>
      </c>
      <c r="AB26" s="206">
        <v>0</v>
      </c>
      <c r="AC26" s="206">
        <v>5.9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158.59</v>
      </c>
      <c r="L27" s="206">
        <v>41.95</v>
      </c>
      <c r="M27" s="206">
        <v>0</v>
      </c>
      <c r="N27" s="206">
        <v>28.53</v>
      </c>
      <c r="O27" s="206">
        <v>23.94</v>
      </c>
      <c r="P27" s="206">
        <v>56.95</v>
      </c>
      <c r="Q27" s="206">
        <v>3.45</v>
      </c>
      <c r="R27" s="206">
        <v>7.14</v>
      </c>
      <c r="S27" s="206">
        <v>4.33</v>
      </c>
      <c r="T27" s="206">
        <v>0</v>
      </c>
      <c r="U27" s="206">
        <v>265.63</v>
      </c>
      <c r="V27" s="206">
        <v>5.07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19.57</v>
      </c>
      <c r="AB27" s="206">
        <v>0</v>
      </c>
      <c r="AC27" s="206">
        <v>5.9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158.59</v>
      </c>
      <c r="L28" s="206">
        <v>41.95</v>
      </c>
      <c r="M28" s="206">
        <v>0</v>
      </c>
      <c r="N28" s="206">
        <v>28.53</v>
      </c>
      <c r="O28" s="206">
        <v>23.94</v>
      </c>
      <c r="P28" s="206">
        <v>56.95</v>
      </c>
      <c r="Q28" s="206">
        <v>3.45</v>
      </c>
      <c r="R28" s="206">
        <v>7.14</v>
      </c>
      <c r="S28" s="206">
        <v>4.33</v>
      </c>
      <c r="T28" s="206">
        <v>0</v>
      </c>
      <c r="U28" s="206">
        <v>265.63</v>
      </c>
      <c r="V28" s="206">
        <v>5.07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19.57</v>
      </c>
      <c r="AB28" s="206">
        <v>0</v>
      </c>
      <c r="AC28" s="206">
        <v>5.9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158.59</v>
      </c>
      <c r="L29" s="206">
        <v>41.95</v>
      </c>
      <c r="M29" s="206">
        <v>0</v>
      </c>
      <c r="N29" s="206">
        <v>28.53</v>
      </c>
      <c r="O29" s="206">
        <v>23.94</v>
      </c>
      <c r="P29" s="206">
        <v>56.95</v>
      </c>
      <c r="Q29" s="206">
        <v>3.45</v>
      </c>
      <c r="R29" s="206">
        <v>7.14</v>
      </c>
      <c r="S29" s="206">
        <v>4.33</v>
      </c>
      <c r="T29" s="206">
        <v>0</v>
      </c>
      <c r="U29" s="206">
        <v>265.63</v>
      </c>
      <c r="V29" s="206">
        <v>5.07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19.57</v>
      </c>
      <c r="AB29" s="206">
        <v>0</v>
      </c>
      <c r="AC29" s="206">
        <v>5.9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0.13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158.59</v>
      </c>
      <c r="L30" s="206">
        <v>41.95</v>
      </c>
      <c r="M30" s="206">
        <v>0</v>
      </c>
      <c r="N30" s="206">
        <v>28.53</v>
      </c>
      <c r="O30" s="206">
        <v>23.94</v>
      </c>
      <c r="P30" s="206">
        <v>56.95</v>
      </c>
      <c r="Q30" s="206">
        <v>3.45</v>
      </c>
      <c r="R30" s="206">
        <v>7.14</v>
      </c>
      <c r="S30" s="206">
        <v>4.33</v>
      </c>
      <c r="T30" s="206">
        <v>0</v>
      </c>
      <c r="U30" s="206">
        <v>265.63</v>
      </c>
      <c r="V30" s="206">
        <v>5.07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19.57</v>
      </c>
      <c r="AB30" s="206">
        <v>0</v>
      </c>
      <c r="AC30" s="206">
        <v>5.9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1.61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158.59</v>
      </c>
      <c r="L31" s="206">
        <v>41.95</v>
      </c>
      <c r="M31" s="206">
        <v>0</v>
      </c>
      <c r="N31" s="206">
        <v>28.53</v>
      </c>
      <c r="O31" s="206">
        <v>23.94</v>
      </c>
      <c r="P31" s="206">
        <v>56.95</v>
      </c>
      <c r="Q31" s="206">
        <v>3.45</v>
      </c>
      <c r="R31" s="206">
        <v>7.14</v>
      </c>
      <c r="S31" s="206">
        <v>4.33</v>
      </c>
      <c r="T31" s="206">
        <v>0</v>
      </c>
      <c r="U31" s="206">
        <v>265.63</v>
      </c>
      <c r="V31" s="206">
        <v>5.07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19.57</v>
      </c>
      <c r="AB31" s="206">
        <v>0</v>
      </c>
      <c r="AC31" s="206">
        <v>5.9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158.59</v>
      </c>
      <c r="L32" s="206">
        <v>41.95</v>
      </c>
      <c r="M32" s="206">
        <v>0</v>
      </c>
      <c r="N32" s="206">
        <v>28.53</v>
      </c>
      <c r="O32" s="206">
        <v>23.94</v>
      </c>
      <c r="P32" s="206">
        <v>56.95</v>
      </c>
      <c r="Q32" s="206">
        <v>3.45</v>
      </c>
      <c r="R32" s="206">
        <v>7.14</v>
      </c>
      <c r="S32" s="206">
        <v>4.33</v>
      </c>
      <c r="T32" s="206">
        <v>0</v>
      </c>
      <c r="U32" s="206">
        <v>265.63</v>
      </c>
      <c r="V32" s="206">
        <v>5.07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19.57</v>
      </c>
      <c r="AB32" s="206">
        <v>0</v>
      </c>
      <c r="AC32" s="206">
        <v>5.9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13.72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158.59</v>
      </c>
      <c r="L33" s="206">
        <v>41.95</v>
      </c>
      <c r="M33" s="206">
        <v>0</v>
      </c>
      <c r="N33" s="206">
        <v>28.53</v>
      </c>
      <c r="O33" s="206">
        <v>23.94</v>
      </c>
      <c r="P33" s="206">
        <v>56.95</v>
      </c>
      <c r="Q33" s="206">
        <v>3.45</v>
      </c>
      <c r="R33" s="206">
        <v>7.14</v>
      </c>
      <c r="S33" s="206">
        <v>4.33</v>
      </c>
      <c r="T33" s="206">
        <v>0</v>
      </c>
      <c r="U33" s="206">
        <v>263.85000000000002</v>
      </c>
      <c r="V33" s="206">
        <v>5.07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19.57</v>
      </c>
      <c r="AB33" s="206">
        <v>0</v>
      </c>
      <c r="AC33" s="206">
        <v>5.9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158.59</v>
      </c>
      <c r="L34" s="206">
        <v>41.95</v>
      </c>
      <c r="M34" s="206">
        <v>0</v>
      </c>
      <c r="N34" s="206">
        <v>28.53</v>
      </c>
      <c r="O34" s="206">
        <v>23.94</v>
      </c>
      <c r="P34" s="206">
        <v>56.95</v>
      </c>
      <c r="Q34" s="206">
        <v>3.45</v>
      </c>
      <c r="R34" s="206">
        <v>7.14</v>
      </c>
      <c r="S34" s="206">
        <v>4.33</v>
      </c>
      <c r="T34" s="206">
        <v>0</v>
      </c>
      <c r="U34" s="206">
        <v>263.85000000000002</v>
      </c>
      <c r="V34" s="206">
        <v>5.07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19.57</v>
      </c>
      <c r="AB34" s="206">
        <v>0</v>
      </c>
      <c r="AC34" s="206">
        <v>5.9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24.75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158.59</v>
      </c>
      <c r="L35" s="206">
        <v>41.95</v>
      </c>
      <c r="M35" s="206">
        <v>0</v>
      </c>
      <c r="N35" s="206">
        <v>28.53</v>
      </c>
      <c r="O35" s="206">
        <v>23.94</v>
      </c>
      <c r="P35" s="206">
        <v>56.95</v>
      </c>
      <c r="Q35" s="206">
        <v>3.45</v>
      </c>
      <c r="R35" s="206">
        <v>7.14</v>
      </c>
      <c r="S35" s="206">
        <v>4.33</v>
      </c>
      <c r="T35" s="206">
        <v>0</v>
      </c>
      <c r="U35" s="206">
        <v>263.85000000000002</v>
      </c>
      <c r="V35" s="206">
        <v>5.07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19.57</v>
      </c>
      <c r="AB35" s="206">
        <v>0</v>
      </c>
      <c r="AC35" s="206">
        <v>5.9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24.75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158.59</v>
      </c>
      <c r="L36" s="206">
        <v>41.95</v>
      </c>
      <c r="M36" s="206">
        <v>0</v>
      </c>
      <c r="N36" s="206">
        <v>28.53</v>
      </c>
      <c r="O36" s="206">
        <v>23.94</v>
      </c>
      <c r="P36" s="206">
        <v>56.95</v>
      </c>
      <c r="Q36" s="206">
        <v>3.45</v>
      </c>
      <c r="R36" s="206">
        <v>7.14</v>
      </c>
      <c r="S36" s="206">
        <v>4.33</v>
      </c>
      <c r="T36" s="206">
        <v>0</v>
      </c>
      <c r="U36" s="206">
        <v>263.85000000000002</v>
      </c>
      <c r="V36" s="206">
        <v>5.07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19.57</v>
      </c>
      <c r="AB36" s="206">
        <v>0</v>
      </c>
      <c r="AC36" s="206">
        <v>5.9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24.75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158.59</v>
      </c>
      <c r="L37" s="206">
        <v>41.95</v>
      </c>
      <c r="M37" s="206">
        <v>0</v>
      </c>
      <c r="N37" s="206">
        <v>28.53</v>
      </c>
      <c r="O37" s="206">
        <v>23.94</v>
      </c>
      <c r="P37" s="206">
        <v>56.95</v>
      </c>
      <c r="Q37" s="206">
        <v>3.45</v>
      </c>
      <c r="R37" s="206">
        <v>7.14</v>
      </c>
      <c r="S37" s="206">
        <v>4.33</v>
      </c>
      <c r="T37" s="206">
        <v>0</v>
      </c>
      <c r="U37" s="206">
        <v>263.85000000000002</v>
      </c>
      <c r="V37" s="206">
        <v>5.07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19.57</v>
      </c>
      <c r="AB37" s="206">
        <v>0</v>
      </c>
      <c r="AC37" s="206">
        <v>5.9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24.75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158.59</v>
      </c>
      <c r="L38" s="206">
        <v>41.95</v>
      </c>
      <c r="M38" s="206">
        <v>0</v>
      </c>
      <c r="N38" s="206">
        <v>28.53</v>
      </c>
      <c r="O38" s="206">
        <v>23.94</v>
      </c>
      <c r="P38" s="206">
        <v>56.95</v>
      </c>
      <c r="Q38" s="206">
        <v>3.45</v>
      </c>
      <c r="R38" s="206">
        <v>7.14</v>
      </c>
      <c r="S38" s="206">
        <v>4.33</v>
      </c>
      <c r="T38" s="206">
        <v>0</v>
      </c>
      <c r="U38" s="206">
        <v>263.85000000000002</v>
      </c>
      <c r="V38" s="206">
        <v>5.07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19.57</v>
      </c>
      <c r="AB38" s="206">
        <v>0</v>
      </c>
      <c r="AC38" s="206">
        <v>5.9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24.75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158.59</v>
      </c>
      <c r="L39" s="206">
        <v>41.95</v>
      </c>
      <c r="M39" s="206">
        <v>0</v>
      </c>
      <c r="N39" s="206">
        <v>28.53</v>
      </c>
      <c r="O39" s="206">
        <v>23.94</v>
      </c>
      <c r="P39" s="206">
        <v>56.95</v>
      </c>
      <c r="Q39" s="206">
        <v>3.45</v>
      </c>
      <c r="R39" s="206">
        <v>7.14</v>
      </c>
      <c r="S39" s="206">
        <v>4.33</v>
      </c>
      <c r="T39" s="206">
        <v>0</v>
      </c>
      <c r="U39" s="206">
        <v>263.85000000000002</v>
      </c>
      <c r="V39" s="206">
        <v>5.07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19.57</v>
      </c>
      <c r="AB39" s="206">
        <v>0</v>
      </c>
      <c r="AC39" s="206">
        <v>5.9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24.75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158.59</v>
      </c>
      <c r="L40" s="206">
        <v>41.95</v>
      </c>
      <c r="M40" s="206">
        <v>0</v>
      </c>
      <c r="N40" s="206">
        <v>28.53</v>
      </c>
      <c r="O40" s="206">
        <v>23.94</v>
      </c>
      <c r="P40" s="206">
        <v>56.95</v>
      </c>
      <c r="Q40" s="206">
        <v>3.45</v>
      </c>
      <c r="R40" s="206">
        <v>7.14</v>
      </c>
      <c r="S40" s="206">
        <v>4.33</v>
      </c>
      <c r="T40" s="206">
        <v>0</v>
      </c>
      <c r="U40" s="206">
        <v>263.85000000000002</v>
      </c>
      <c r="V40" s="206">
        <v>5.07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19.57</v>
      </c>
      <c r="AB40" s="206">
        <v>0</v>
      </c>
      <c r="AC40" s="206">
        <v>5.9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24.75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158.59</v>
      </c>
      <c r="L41" s="206">
        <v>41.95</v>
      </c>
      <c r="M41" s="206">
        <v>0</v>
      </c>
      <c r="N41" s="206">
        <v>28.53</v>
      </c>
      <c r="O41" s="206">
        <v>23.94</v>
      </c>
      <c r="P41" s="206">
        <v>56.95</v>
      </c>
      <c r="Q41" s="206">
        <v>3.45</v>
      </c>
      <c r="R41" s="206">
        <v>7.14</v>
      </c>
      <c r="S41" s="206">
        <v>4.33</v>
      </c>
      <c r="T41" s="206">
        <v>0</v>
      </c>
      <c r="U41" s="206">
        <v>263.85000000000002</v>
      </c>
      <c r="V41" s="206">
        <v>5.07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19.57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24.75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158.59</v>
      </c>
      <c r="L42" s="206">
        <v>41.95</v>
      </c>
      <c r="M42" s="206">
        <v>0</v>
      </c>
      <c r="N42" s="206">
        <v>28.53</v>
      </c>
      <c r="O42" s="206">
        <v>23.94</v>
      </c>
      <c r="P42" s="206">
        <v>56.95</v>
      </c>
      <c r="Q42" s="206">
        <v>3.45</v>
      </c>
      <c r="R42" s="206">
        <v>7.14</v>
      </c>
      <c r="S42" s="206">
        <v>4.33</v>
      </c>
      <c r="T42" s="206">
        <v>0</v>
      </c>
      <c r="U42" s="206">
        <v>263.85000000000002</v>
      </c>
      <c r="V42" s="206">
        <v>5.07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19.57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24.75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158.59</v>
      </c>
      <c r="L43" s="206">
        <v>41.95</v>
      </c>
      <c r="M43" s="206">
        <v>0</v>
      </c>
      <c r="N43" s="206">
        <v>28.53</v>
      </c>
      <c r="O43" s="206">
        <v>23.94</v>
      </c>
      <c r="P43" s="206">
        <v>56.95</v>
      </c>
      <c r="Q43" s="206">
        <v>3.45</v>
      </c>
      <c r="R43" s="206">
        <v>7.14</v>
      </c>
      <c r="S43" s="206">
        <v>4.33</v>
      </c>
      <c r="T43" s="206">
        <v>0</v>
      </c>
      <c r="U43" s="206">
        <v>263.85000000000002</v>
      </c>
      <c r="V43" s="206">
        <v>5.07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19.57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24.75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158.59</v>
      </c>
      <c r="L44" s="206">
        <v>41.95</v>
      </c>
      <c r="M44" s="206">
        <v>0</v>
      </c>
      <c r="N44" s="206">
        <v>28.53</v>
      </c>
      <c r="O44" s="206">
        <v>23.94</v>
      </c>
      <c r="P44" s="206">
        <v>56.95</v>
      </c>
      <c r="Q44" s="206">
        <v>3.45</v>
      </c>
      <c r="R44" s="206">
        <v>7.14</v>
      </c>
      <c r="S44" s="206">
        <v>4.33</v>
      </c>
      <c r="T44" s="206">
        <v>0</v>
      </c>
      <c r="U44" s="206">
        <v>263.85000000000002</v>
      </c>
      <c r="V44" s="206">
        <v>5.07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19.57</v>
      </c>
      <c r="AB44" s="206">
        <v>0</v>
      </c>
      <c r="AC44" s="206">
        <v>7.98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24.75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158.6</v>
      </c>
      <c r="L45" s="206">
        <v>41.95</v>
      </c>
      <c r="M45" s="206">
        <v>0</v>
      </c>
      <c r="N45" s="206">
        <v>28.53</v>
      </c>
      <c r="O45" s="206">
        <v>23.94</v>
      </c>
      <c r="P45" s="206">
        <v>55.04</v>
      </c>
      <c r="Q45" s="206">
        <v>3.45</v>
      </c>
      <c r="R45" s="206">
        <v>7.14</v>
      </c>
      <c r="S45" s="206">
        <v>4.33</v>
      </c>
      <c r="T45" s="206">
        <v>0</v>
      </c>
      <c r="U45" s="206">
        <v>263.85000000000002</v>
      </c>
      <c r="V45" s="206">
        <v>4.42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19.57</v>
      </c>
      <c r="AB45" s="206">
        <v>0</v>
      </c>
      <c r="AC45" s="206">
        <v>7.98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24.75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158.59</v>
      </c>
      <c r="L46" s="206">
        <v>41.95</v>
      </c>
      <c r="M46" s="206">
        <v>0</v>
      </c>
      <c r="N46" s="206">
        <v>28.53</v>
      </c>
      <c r="O46" s="206">
        <v>23.94</v>
      </c>
      <c r="P46" s="206">
        <v>55.04</v>
      </c>
      <c r="Q46" s="206">
        <v>3.45</v>
      </c>
      <c r="R46" s="206">
        <v>7.14</v>
      </c>
      <c r="S46" s="206">
        <v>4.33</v>
      </c>
      <c r="T46" s="206">
        <v>0</v>
      </c>
      <c r="U46" s="206">
        <v>263.85000000000002</v>
      </c>
      <c r="V46" s="206">
        <v>4.42</v>
      </c>
      <c r="W46" s="206">
        <v>8.51</v>
      </c>
      <c r="X46" s="206">
        <v>36.08</v>
      </c>
      <c r="Y46" s="206">
        <v>0</v>
      </c>
      <c r="Z46" s="206">
        <v>34.04</v>
      </c>
      <c r="AA46" s="206">
        <v>19.57</v>
      </c>
      <c r="AB46" s="206">
        <v>0</v>
      </c>
      <c r="AC46" s="206">
        <v>7.98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24.75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158.59</v>
      </c>
      <c r="L47" s="206">
        <v>41.95</v>
      </c>
      <c r="M47" s="206">
        <v>0</v>
      </c>
      <c r="N47" s="206">
        <v>28.53</v>
      </c>
      <c r="O47" s="206">
        <v>23.94</v>
      </c>
      <c r="P47" s="206">
        <v>55.04</v>
      </c>
      <c r="Q47" s="206">
        <v>3.45</v>
      </c>
      <c r="R47" s="206">
        <v>7.14</v>
      </c>
      <c r="S47" s="206">
        <v>4.33</v>
      </c>
      <c r="T47" s="206">
        <v>0</v>
      </c>
      <c r="U47" s="206">
        <v>263.85000000000002</v>
      </c>
      <c r="V47" s="206">
        <v>4.42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19.57</v>
      </c>
      <c r="AB47" s="206">
        <v>0</v>
      </c>
      <c r="AC47" s="206">
        <v>7.98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24.75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158.59</v>
      </c>
      <c r="L48" s="206">
        <v>41.95</v>
      </c>
      <c r="M48" s="206">
        <v>0</v>
      </c>
      <c r="N48" s="206">
        <v>28.53</v>
      </c>
      <c r="O48" s="206">
        <v>23.94</v>
      </c>
      <c r="P48" s="206">
        <v>55.04</v>
      </c>
      <c r="Q48" s="206">
        <v>3.45</v>
      </c>
      <c r="R48" s="206">
        <v>7.14</v>
      </c>
      <c r="S48" s="206">
        <v>4.33</v>
      </c>
      <c r="T48" s="206">
        <v>0</v>
      </c>
      <c r="U48" s="206">
        <v>263.85000000000002</v>
      </c>
      <c r="V48" s="206">
        <v>4.42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19.57</v>
      </c>
      <c r="AB48" s="206">
        <v>0</v>
      </c>
      <c r="AC48" s="206">
        <v>7.98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24.75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158.59</v>
      </c>
      <c r="L49" s="206">
        <v>41.95</v>
      </c>
      <c r="M49" s="206">
        <v>0</v>
      </c>
      <c r="N49" s="206">
        <v>28.53</v>
      </c>
      <c r="O49" s="206">
        <v>23.94</v>
      </c>
      <c r="P49" s="206">
        <v>55.04</v>
      </c>
      <c r="Q49" s="206">
        <v>3.45</v>
      </c>
      <c r="R49" s="206">
        <v>7.14</v>
      </c>
      <c r="S49" s="206">
        <v>4.33</v>
      </c>
      <c r="T49" s="206">
        <v>0</v>
      </c>
      <c r="U49" s="206">
        <v>263.85000000000002</v>
      </c>
      <c r="V49" s="206">
        <v>4.42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19.57</v>
      </c>
      <c r="AB49" s="206">
        <v>0</v>
      </c>
      <c r="AC49" s="206">
        <v>7.98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24.75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158.59</v>
      </c>
      <c r="L50" s="206">
        <v>41.95</v>
      </c>
      <c r="M50" s="206">
        <v>0</v>
      </c>
      <c r="N50" s="206">
        <v>28.53</v>
      </c>
      <c r="O50" s="206">
        <v>23.94</v>
      </c>
      <c r="P50" s="206">
        <v>55.04</v>
      </c>
      <c r="Q50" s="206">
        <v>3.45</v>
      </c>
      <c r="R50" s="206">
        <v>7.14</v>
      </c>
      <c r="S50" s="206">
        <v>4.33</v>
      </c>
      <c r="T50" s="206">
        <v>0</v>
      </c>
      <c r="U50" s="206">
        <v>263.85000000000002</v>
      </c>
      <c r="V50" s="206">
        <v>4.42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19.57</v>
      </c>
      <c r="AB50" s="206">
        <v>0</v>
      </c>
      <c r="AC50" s="206">
        <v>7.98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24.75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158.6</v>
      </c>
      <c r="L51" s="206">
        <v>41.95</v>
      </c>
      <c r="M51" s="206">
        <v>0</v>
      </c>
      <c r="N51" s="206">
        <v>28.53</v>
      </c>
      <c r="O51" s="206">
        <v>23.94</v>
      </c>
      <c r="P51" s="206">
        <v>55.04</v>
      </c>
      <c r="Q51" s="206">
        <v>3.45</v>
      </c>
      <c r="R51" s="206">
        <v>7.14</v>
      </c>
      <c r="S51" s="206">
        <v>4.33</v>
      </c>
      <c r="T51" s="206">
        <v>0</v>
      </c>
      <c r="U51" s="206">
        <v>263.85000000000002</v>
      </c>
      <c r="V51" s="206">
        <v>4.42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19.57</v>
      </c>
      <c r="AB51" s="206">
        <v>0</v>
      </c>
      <c r="AC51" s="206">
        <v>7.98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24.75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158.6</v>
      </c>
      <c r="L52" s="206">
        <v>41.95</v>
      </c>
      <c r="M52" s="206">
        <v>0</v>
      </c>
      <c r="N52" s="206">
        <v>28.53</v>
      </c>
      <c r="O52" s="206">
        <v>23.94</v>
      </c>
      <c r="P52" s="206">
        <v>55.04</v>
      </c>
      <c r="Q52" s="206">
        <v>3.45</v>
      </c>
      <c r="R52" s="206">
        <v>7.14</v>
      </c>
      <c r="S52" s="206">
        <v>4.33</v>
      </c>
      <c r="T52" s="206">
        <v>0</v>
      </c>
      <c r="U52" s="206">
        <v>263.85000000000002</v>
      </c>
      <c r="V52" s="206">
        <v>4.42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19.57</v>
      </c>
      <c r="AB52" s="206">
        <v>0</v>
      </c>
      <c r="AC52" s="206">
        <v>7.98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0</v>
      </c>
      <c r="AJ52" s="206">
        <v>0</v>
      </c>
      <c r="AK52" s="206">
        <v>46.09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24.75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77.05</v>
      </c>
      <c r="L53" s="206">
        <v>41.95</v>
      </c>
      <c r="M53" s="206">
        <v>0</v>
      </c>
      <c r="N53" s="206">
        <v>28.53</v>
      </c>
      <c r="O53" s="206">
        <v>23.94</v>
      </c>
      <c r="P53" s="206">
        <v>55.04</v>
      </c>
      <c r="Q53" s="206">
        <v>1.02</v>
      </c>
      <c r="R53" s="206">
        <v>7.14</v>
      </c>
      <c r="S53" s="206">
        <v>1.93</v>
      </c>
      <c r="T53" s="206">
        <v>0</v>
      </c>
      <c r="U53" s="206">
        <v>263.85000000000002</v>
      </c>
      <c r="V53" s="206">
        <v>4.42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19.57</v>
      </c>
      <c r="AB53" s="206">
        <v>0</v>
      </c>
      <c r="AC53" s="206">
        <v>7.98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24.75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77.05</v>
      </c>
      <c r="L54" s="206">
        <v>21.51</v>
      </c>
      <c r="M54" s="206">
        <v>0</v>
      </c>
      <c r="N54" s="206">
        <v>28.53</v>
      </c>
      <c r="O54" s="206">
        <v>23.94</v>
      </c>
      <c r="P54" s="206">
        <v>55.04</v>
      </c>
      <c r="Q54" s="206">
        <v>2.35</v>
      </c>
      <c r="R54" s="206">
        <v>7.14</v>
      </c>
      <c r="S54" s="206">
        <v>2.42</v>
      </c>
      <c r="T54" s="206">
        <v>0</v>
      </c>
      <c r="U54" s="206">
        <v>263.85000000000002</v>
      </c>
      <c r="V54" s="206">
        <v>4.42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19.57</v>
      </c>
      <c r="AB54" s="206">
        <v>0</v>
      </c>
      <c r="AC54" s="206">
        <v>7.98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24.75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77.05</v>
      </c>
      <c r="L55" s="206">
        <v>19.260000000000002</v>
      </c>
      <c r="M55" s="206">
        <v>0</v>
      </c>
      <c r="N55" s="206">
        <v>28.53</v>
      </c>
      <c r="O55" s="206">
        <v>23.94</v>
      </c>
      <c r="P55" s="206">
        <v>55.04</v>
      </c>
      <c r="Q55" s="206">
        <v>2.35</v>
      </c>
      <c r="R55" s="206">
        <v>7.41</v>
      </c>
      <c r="S55" s="206">
        <v>2.42</v>
      </c>
      <c r="T55" s="206">
        <v>0</v>
      </c>
      <c r="U55" s="206">
        <v>263.85000000000002</v>
      </c>
      <c r="V55" s="206">
        <v>4.42</v>
      </c>
      <c r="W55" s="206">
        <v>8.51</v>
      </c>
      <c r="X55" s="206">
        <v>36.090000000000003</v>
      </c>
      <c r="Y55" s="206">
        <v>0</v>
      </c>
      <c r="Z55" s="206">
        <v>34.04</v>
      </c>
      <c r="AA55" s="206">
        <v>19.57</v>
      </c>
      <c r="AB55" s="206">
        <v>0</v>
      </c>
      <c r="AC55" s="206">
        <v>7.98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24.75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77.05</v>
      </c>
      <c r="L56" s="206">
        <v>19.260000000000002</v>
      </c>
      <c r="M56" s="206">
        <v>0</v>
      </c>
      <c r="N56" s="206">
        <v>28.53</v>
      </c>
      <c r="O56" s="206">
        <v>23.94</v>
      </c>
      <c r="P56" s="206">
        <v>55.04</v>
      </c>
      <c r="Q56" s="206">
        <v>2.35</v>
      </c>
      <c r="R56" s="206">
        <v>7.41</v>
      </c>
      <c r="S56" s="206">
        <v>2.42</v>
      </c>
      <c r="T56" s="206">
        <v>0</v>
      </c>
      <c r="U56" s="206">
        <v>263.85000000000002</v>
      </c>
      <c r="V56" s="206">
        <v>4.42</v>
      </c>
      <c r="W56" s="206">
        <v>8.51</v>
      </c>
      <c r="X56" s="206">
        <v>36.090000000000003</v>
      </c>
      <c r="Y56" s="206">
        <v>0</v>
      </c>
      <c r="Z56" s="206">
        <v>34.04</v>
      </c>
      <c r="AA56" s="206">
        <v>19.57</v>
      </c>
      <c r="AB56" s="206">
        <v>0</v>
      </c>
      <c r="AC56" s="206">
        <v>7.98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24.75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77.05</v>
      </c>
      <c r="L57" s="206">
        <v>19.260000000000002</v>
      </c>
      <c r="M57" s="206">
        <v>0</v>
      </c>
      <c r="N57" s="206">
        <v>28.53</v>
      </c>
      <c r="O57" s="206">
        <v>23.94</v>
      </c>
      <c r="P57" s="206">
        <v>55.04</v>
      </c>
      <c r="Q57" s="206">
        <v>2.31</v>
      </c>
      <c r="R57" s="206">
        <v>7.41</v>
      </c>
      <c r="S57" s="206">
        <v>2.5</v>
      </c>
      <c r="T57" s="206">
        <v>0</v>
      </c>
      <c r="U57" s="206">
        <v>263.85000000000002</v>
      </c>
      <c r="V57" s="206">
        <v>4.42</v>
      </c>
      <c r="W57" s="206">
        <v>8.51</v>
      </c>
      <c r="X57" s="206">
        <v>36.090000000000003</v>
      </c>
      <c r="Y57" s="206">
        <v>0</v>
      </c>
      <c r="Z57" s="206">
        <v>34.04</v>
      </c>
      <c r="AA57" s="206">
        <v>19.57</v>
      </c>
      <c r="AB57" s="206">
        <v>0</v>
      </c>
      <c r="AC57" s="206">
        <v>7.98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24.75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77.05</v>
      </c>
      <c r="L58" s="206">
        <v>18.98</v>
      </c>
      <c r="M58" s="206">
        <v>0</v>
      </c>
      <c r="N58" s="206">
        <v>28.53</v>
      </c>
      <c r="O58" s="206">
        <v>23.94</v>
      </c>
      <c r="P58" s="206">
        <v>55.04</v>
      </c>
      <c r="Q58" s="206">
        <v>2.31</v>
      </c>
      <c r="R58" s="206">
        <v>7.41</v>
      </c>
      <c r="S58" s="206">
        <v>2.5</v>
      </c>
      <c r="T58" s="206">
        <v>0</v>
      </c>
      <c r="U58" s="206">
        <v>263.85000000000002</v>
      </c>
      <c r="V58" s="206">
        <v>4.42</v>
      </c>
      <c r="W58" s="206">
        <v>8.51</v>
      </c>
      <c r="X58" s="206">
        <v>36.090000000000003</v>
      </c>
      <c r="Y58" s="206">
        <v>0</v>
      </c>
      <c r="Z58" s="206">
        <v>34.04</v>
      </c>
      <c r="AA58" s="206">
        <v>19.57</v>
      </c>
      <c r="AB58" s="206">
        <v>0</v>
      </c>
      <c r="AC58" s="206">
        <v>7.98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24.75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77.05</v>
      </c>
      <c r="L59" s="206">
        <v>41.95</v>
      </c>
      <c r="M59" s="206">
        <v>0</v>
      </c>
      <c r="N59" s="206">
        <v>28.53</v>
      </c>
      <c r="O59" s="206">
        <v>23.94</v>
      </c>
      <c r="P59" s="206">
        <v>55.04</v>
      </c>
      <c r="Q59" s="206">
        <v>2.31</v>
      </c>
      <c r="R59" s="206">
        <v>7.41</v>
      </c>
      <c r="S59" s="206">
        <v>2.5</v>
      </c>
      <c r="T59" s="206">
        <v>0</v>
      </c>
      <c r="U59" s="206">
        <v>263.85000000000002</v>
      </c>
      <c r="V59" s="206">
        <v>4.42</v>
      </c>
      <c r="W59" s="206">
        <v>8.51</v>
      </c>
      <c r="X59" s="206">
        <v>36.090000000000003</v>
      </c>
      <c r="Y59" s="206">
        <v>0</v>
      </c>
      <c r="Z59" s="206">
        <v>34.04</v>
      </c>
      <c r="AA59" s="206">
        <v>19.57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24.75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77.05</v>
      </c>
      <c r="L60" s="206">
        <v>41.95</v>
      </c>
      <c r="M60" s="206">
        <v>0</v>
      </c>
      <c r="N60" s="206">
        <v>28.53</v>
      </c>
      <c r="O60" s="206">
        <v>23.94</v>
      </c>
      <c r="P60" s="206">
        <v>55.04</v>
      </c>
      <c r="Q60" s="206">
        <v>2.31</v>
      </c>
      <c r="R60" s="206">
        <v>7.41</v>
      </c>
      <c r="S60" s="206">
        <v>2.5</v>
      </c>
      <c r="T60" s="206">
        <v>0</v>
      </c>
      <c r="U60" s="206">
        <v>263.85000000000002</v>
      </c>
      <c r="V60" s="206">
        <v>4.42</v>
      </c>
      <c r="W60" s="206">
        <v>8.51</v>
      </c>
      <c r="X60" s="206">
        <v>36.090000000000003</v>
      </c>
      <c r="Y60" s="206">
        <v>0</v>
      </c>
      <c r="Z60" s="206">
        <v>34.04</v>
      </c>
      <c r="AA60" s="206">
        <v>19.57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24.75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77.05</v>
      </c>
      <c r="L61" s="206">
        <v>41.95</v>
      </c>
      <c r="M61" s="206">
        <v>0</v>
      </c>
      <c r="N61" s="206">
        <v>28.53</v>
      </c>
      <c r="O61" s="206">
        <v>23.94</v>
      </c>
      <c r="P61" s="206">
        <v>55.04</v>
      </c>
      <c r="Q61" s="206">
        <v>2.31</v>
      </c>
      <c r="R61" s="206">
        <v>7.21</v>
      </c>
      <c r="S61" s="206">
        <v>2.5</v>
      </c>
      <c r="T61" s="206">
        <v>0</v>
      </c>
      <c r="U61" s="206">
        <v>263.85000000000002</v>
      </c>
      <c r="V61" s="206">
        <v>4.42</v>
      </c>
      <c r="W61" s="206">
        <v>8.51</v>
      </c>
      <c r="X61" s="206">
        <v>36.090000000000003</v>
      </c>
      <c r="Y61" s="206">
        <v>0</v>
      </c>
      <c r="Z61" s="206">
        <v>34.04</v>
      </c>
      <c r="AA61" s="206">
        <v>19.57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24.75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117.5</v>
      </c>
      <c r="L62" s="206">
        <v>41.18</v>
      </c>
      <c r="M62" s="206">
        <v>0</v>
      </c>
      <c r="N62" s="206">
        <v>28.53</v>
      </c>
      <c r="O62" s="206">
        <v>23.94</v>
      </c>
      <c r="P62" s="206">
        <v>55.04</v>
      </c>
      <c r="Q62" s="206">
        <v>3.45</v>
      </c>
      <c r="R62" s="206">
        <v>7.14</v>
      </c>
      <c r="S62" s="206">
        <v>4.33</v>
      </c>
      <c r="T62" s="206">
        <v>0</v>
      </c>
      <c r="U62" s="206">
        <v>263.85000000000002</v>
      </c>
      <c r="V62" s="206">
        <v>4.42</v>
      </c>
      <c r="W62" s="206">
        <v>8.51</v>
      </c>
      <c r="X62" s="206">
        <v>36.090000000000003</v>
      </c>
      <c r="Y62" s="206">
        <v>0</v>
      </c>
      <c r="Z62" s="206">
        <v>34.04</v>
      </c>
      <c r="AA62" s="206">
        <v>19.57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24.75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117.5</v>
      </c>
      <c r="L63" s="206">
        <v>41.95</v>
      </c>
      <c r="M63" s="206">
        <v>0</v>
      </c>
      <c r="N63" s="206">
        <v>28.53</v>
      </c>
      <c r="O63" s="206">
        <v>23.94</v>
      </c>
      <c r="P63" s="206">
        <v>55.04</v>
      </c>
      <c r="Q63" s="206">
        <v>3.45</v>
      </c>
      <c r="R63" s="206">
        <v>7.14</v>
      </c>
      <c r="S63" s="206">
        <v>4.33</v>
      </c>
      <c r="T63" s="206">
        <v>0</v>
      </c>
      <c r="U63" s="206">
        <v>263.85000000000002</v>
      </c>
      <c r="V63" s="206">
        <v>4.42</v>
      </c>
      <c r="W63" s="206">
        <v>8.51</v>
      </c>
      <c r="X63" s="206">
        <v>36.090000000000003</v>
      </c>
      <c r="Y63" s="206">
        <v>0</v>
      </c>
      <c r="Z63" s="206">
        <v>34.04</v>
      </c>
      <c r="AA63" s="206">
        <v>19.57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0</v>
      </c>
      <c r="AJ63" s="206">
        <v>0</v>
      </c>
      <c r="AK63" s="206">
        <v>48.43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24.75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158.59</v>
      </c>
      <c r="L64" s="206">
        <v>41.95</v>
      </c>
      <c r="M64" s="206">
        <v>0</v>
      </c>
      <c r="N64" s="206">
        <v>28.53</v>
      </c>
      <c r="O64" s="206">
        <v>23.94</v>
      </c>
      <c r="P64" s="206">
        <v>55.04</v>
      </c>
      <c r="Q64" s="206">
        <v>3.45</v>
      </c>
      <c r="R64" s="206">
        <v>7.14</v>
      </c>
      <c r="S64" s="206">
        <v>4.33</v>
      </c>
      <c r="T64" s="206">
        <v>0</v>
      </c>
      <c r="U64" s="206">
        <v>263.85000000000002</v>
      </c>
      <c r="V64" s="206">
        <v>4.42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19.57</v>
      </c>
      <c r="AB64" s="206">
        <v>0</v>
      </c>
      <c r="AC64" s="206">
        <v>8.1999999999999993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24.75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158.59</v>
      </c>
      <c r="L65" s="206">
        <v>41.95</v>
      </c>
      <c r="M65" s="206">
        <v>0</v>
      </c>
      <c r="N65" s="206">
        <v>28.53</v>
      </c>
      <c r="O65" s="206">
        <v>23.94</v>
      </c>
      <c r="P65" s="206">
        <v>55.04</v>
      </c>
      <c r="Q65" s="206">
        <v>3.45</v>
      </c>
      <c r="R65" s="206">
        <v>7.14</v>
      </c>
      <c r="S65" s="206">
        <v>4.33</v>
      </c>
      <c r="T65" s="206">
        <v>0</v>
      </c>
      <c r="U65" s="206">
        <v>263.85000000000002</v>
      </c>
      <c r="V65" s="206">
        <v>4.42</v>
      </c>
      <c r="W65" s="206">
        <v>8.51</v>
      </c>
      <c r="X65" s="206">
        <v>36.090000000000003</v>
      </c>
      <c r="Y65" s="206">
        <v>0</v>
      </c>
      <c r="Z65" s="206">
        <v>34.04</v>
      </c>
      <c r="AA65" s="206">
        <v>19.57</v>
      </c>
      <c r="AB65" s="206">
        <v>0</v>
      </c>
      <c r="AC65" s="206">
        <v>8.1999999999999993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24.75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154.43</v>
      </c>
      <c r="L66" s="206">
        <v>41.95</v>
      </c>
      <c r="M66" s="206">
        <v>0</v>
      </c>
      <c r="N66" s="206">
        <v>28.53</v>
      </c>
      <c r="O66" s="206">
        <v>23.94</v>
      </c>
      <c r="P66" s="206">
        <v>55.04</v>
      </c>
      <c r="Q66" s="206">
        <v>3.45</v>
      </c>
      <c r="R66" s="206">
        <v>7.14</v>
      </c>
      <c r="S66" s="206">
        <v>4.33</v>
      </c>
      <c r="T66" s="206">
        <v>0</v>
      </c>
      <c r="U66" s="206">
        <v>263.85000000000002</v>
      </c>
      <c r="V66" s="206">
        <v>4.42</v>
      </c>
      <c r="W66" s="206">
        <v>8.51</v>
      </c>
      <c r="X66" s="206">
        <v>36.090000000000003</v>
      </c>
      <c r="Y66" s="206">
        <v>0</v>
      </c>
      <c r="Z66" s="206">
        <v>34.04</v>
      </c>
      <c r="AA66" s="206">
        <v>19.57</v>
      </c>
      <c r="AB66" s="206">
        <v>0</v>
      </c>
      <c r="AC66" s="206">
        <v>8.1999999999999993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24.75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158.59</v>
      </c>
      <c r="L67" s="206">
        <v>41.95</v>
      </c>
      <c r="M67" s="206">
        <v>0</v>
      </c>
      <c r="N67" s="206">
        <v>28.53</v>
      </c>
      <c r="O67" s="206">
        <v>23.94</v>
      </c>
      <c r="P67" s="206">
        <v>55.04</v>
      </c>
      <c r="Q67" s="206">
        <v>3.45</v>
      </c>
      <c r="R67" s="206">
        <v>7.14</v>
      </c>
      <c r="S67" s="206">
        <v>4.33</v>
      </c>
      <c r="T67" s="206">
        <v>0</v>
      </c>
      <c r="U67" s="206">
        <v>263.85000000000002</v>
      </c>
      <c r="V67" s="206">
        <v>4.42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19.57</v>
      </c>
      <c r="AB67" s="206">
        <v>0</v>
      </c>
      <c r="AC67" s="206">
        <v>8.1999999999999993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24.75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158.59</v>
      </c>
      <c r="L68" s="206">
        <v>41.95</v>
      </c>
      <c r="M68" s="206">
        <v>0</v>
      </c>
      <c r="N68" s="206">
        <v>28.53</v>
      </c>
      <c r="O68" s="206">
        <v>23.94</v>
      </c>
      <c r="P68" s="206">
        <v>55.04</v>
      </c>
      <c r="Q68" s="206">
        <v>3.45</v>
      </c>
      <c r="R68" s="206">
        <v>7.14</v>
      </c>
      <c r="S68" s="206">
        <v>4.33</v>
      </c>
      <c r="T68" s="206">
        <v>0</v>
      </c>
      <c r="U68" s="206">
        <v>263.85000000000002</v>
      </c>
      <c r="V68" s="206">
        <v>4.42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19.57</v>
      </c>
      <c r="AB68" s="206">
        <v>0</v>
      </c>
      <c r="AC68" s="206">
        <v>8.1999999999999993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24.75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158.6</v>
      </c>
      <c r="L69" s="206">
        <v>41.95</v>
      </c>
      <c r="M69" s="206">
        <v>0</v>
      </c>
      <c r="N69" s="206">
        <v>28.53</v>
      </c>
      <c r="O69" s="206">
        <v>23.94</v>
      </c>
      <c r="P69" s="206">
        <v>55.04</v>
      </c>
      <c r="Q69" s="206">
        <v>3.45</v>
      </c>
      <c r="R69" s="206">
        <v>7.14</v>
      </c>
      <c r="S69" s="206">
        <v>4.33</v>
      </c>
      <c r="T69" s="206">
        <v>0</v>
      </c>
      <c r="U69" s="206">
        <v>263.85000000000002</v>
      </c>
      <c r="V69" s="206">
        <v>4.42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19.57</v>
      </c>
      <c r="AB69" s="206">
        <v>0</v>
      </c>
      <c r="AC69" s="206">
        <v>8.1999999999999993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24.75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158.59</v>
      </c>
      <c r="L70" s="206">
        <v>41.95</v>
      </c>
      <c r="M70" s="206">
        <v>0</v>
      </c>
      <c r="N70" s="206">
        <v>28.53</v>
      </c>
      <c r="O70" s="206">
        <v>23.94</v>
      </c>
      <c r="P70" s="206">
        <v>55.04</v>
      </c>
      <c r="Q70" s="206">
        <v>3.45</v>
      </c>
      <c r="R70" s="206">
        <v>7.14</v>
      </c>
      <c r="S70" s="206">
        <v>4.33</v>
      </c>
      <c r="T70" s="206">
        <v>0</v>
      </c>
      <c r="U70" s="206">
        <v>263.85000000000002</v>
      </c>
      <c r="V70" s="206">
        <v>4.42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19.57</v>
      </c>
      <c r="AB70" s="206">
        <v>0</v>
      </c>
      <c r="AC70" s="206">
        <v>8.1999999999999993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24.75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158.59</v>
      </c>
      <c r="L71" s="206">
        <v>41.95</v>
      </c>
      <c r="M71" s="206">
        <v>0</v>
      </c>
      <c r="N71" s="206">
        <v>28.53</v>
      </c>
      <c r="O71" s="206">
        <v>23.94</v>
      </c>
      <c r="P71" s="206">
        <v>55.04</v>
      </c>
      <c r="Q71" s="206">
        <v>3.45</v>
      </c>
      <c r="R71" s="206">
        <v>7.14</v>
      </c>
      <c r="S71" s="206">
        <v>4.33</v>
      </c>
      <c r="T71" s="206">
        <v>0</v>
      </c>
      <c r="U71" s="206">
        <v>263.85000000000002</v>
      </c>
      <c r="V71" s="206">
        <v>4.42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19.57</v>
      </c>
      <c r="AB71" s="206">
        <v>0</v>
      </c>
      <c r="AC71" s="206">
        <v>8.1999999999999993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158.59</v>
      </c>
      <c r="L72" s="206">
        <v>41.95</v>
      </c>
      <c r="M72" s="206">
        <v>0</v>
      </c>
      <c r="N72" s="206">
        <v>28.53</v>
      </c>
      <c r="O72" s="206">
        <v>23.94</v>
      </c>
      <c r="P72" s="206">
        <v>55.04</v>
      </c>
      <c r="Q72" s="206">
        <v>3.45</v>
      </c>
      <c r="R72" s="206">
        <v>7.14</v>
      </c>
      <c r="S72" s="206">
        <v>4.33</v>
      </c>
      <c r="T72" s="206">
        <v>0</v>
      </c>
      <c r="U72" s="206">
        <v>263.85000000000002</v>
      </c>
      <c r="V72" s="206">
        <v>4.42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19.57</v>
      </c>
      <c r="AB72" s="206">
        <v>0</v>
      </c>
      <c r="AC72" s="206">
        <v>8.1999999999999993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158.59</v>
      </c>
      <c r="L73" s="206">
        <v>41.95</v>
      </c>
      <c r="M73" s="206">
        <v>0</v>
      </c>
      <c r="N73" s="206">
        <v>28.53</v>
      </c>
      <c r="O73" s="206">
        <v>23.94</v>
      </c>
      <c r="P73" s="206">
        <v>55.04</v>
      </c>
      <c r="Q73" s="206">
        <v>3.45</v>
      </c>
      <c r="R73" s="206">
        <v>7.14</v>
      </c>
      <c r="S73" s="206">
        <v>4.33</v>
      </c>
      <c r="T73" s="206">
        <v>0</v>
      </c>
      <c r="U73" s="206">
        <v>263.85000000000002</v>
      </c>
      <c r="V73" s="206">
        <v>4.42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19.57</v>
      </c>
      <c r="AB73" s="206">
        <v>0</v>
      </c>
      <c r="AC73" s="206">
        <v>8.1999999999999993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158.59</v>
      </c>
      <c r="L74" s="206">
        <v>41.95</v>
      </c>
      <c r="M74" s="206">
        <v>0</v>
      </c>
      <c r="N74" s="206">
        <v>28.53</v>
      </c>
      <c r="O74" s="206">
        <v>23.94</v>
      </c>
      <c r="P74" s="206">
        <v>55.04</v>
      </c>
      <c r="Q74" s="206">
        <v>3.45</v>
      </c>
      <c r="R74" s="206">
        <v>7.14</v>
      </c>
      <c r="S74" s="206">
        <v>4.33</v>
      </c>
      <c r="T74" s="206">
        <v>0</v>
      </c>
      <c r="U74" s="206">
        <v>263.85000000000002</v>
      </c>
      <c r="V74" s="206">
        <v>4.42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19.57</v>
      </c>
      <c r="AB74" s="206">
        <v>0</v>
      </c>
      <c r="AC74" s="206">
        <v>8.1999999999999993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158.59</v>
      </c>
      <c r="L75" s="206">
        <v>41.95</v>
      </c>
      <c r="M75" s="206">
        <v>0</v>
      </c>
      <c r="N75" s="206">
        <v>28.53</v>
      </c>
      <c r="O75" s="206">
        <v>23.94</v>
      </c>
      <c r="P75" s="206">
        <v>55.04</v>
      </c>
      <c r="Q75" s="206">
        <v>3.45</v>
      </c>
      <c r="R75" s="206">
        <v>7.14</v>
      </c>
      <c r="S75" s="206">
        <v>4.33</v>
      </c>
      <c r="T75" s="206">
        <v>0</v>
      </c>
      <c r="U75" s="206">
        <v>263.85000000000002</v>
      </c>
      <c r="V75" s="206">
        <v>4.42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19.57</v>
      </c>
      <c r="AB75" s="206">
        <v>0</v>
      </c>
      <c r="AC75" s="206">
        <v>8.1999999999999993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158.59</v>
      </c>
      <c r="L76" s="206">
        <v>41.95</v>
      </c>
      <c r="M76" s="206">
        <v>0</v>
      </c>
      <c r="N76" s="206">
        <v>28.53</v>
      </c>
      <c r="O76" s="206">
        <v>23.94</v>
      </c>
      <c r="P76" s="206">
        <v>55.04</v>
      </c>
      <c r="Q76" s="206">
        <v>3.45</v>
      </c>
      <c r="R76" s="206">
        <v>7.14</v>
      </c>
      <c r="S76" s="206">
        <v>4.33</v>
      </c>
      <c r="T76" s="206">
        <v>0</v>
      </c>
      <c r="U76" s="206">
        <v>263.85000000000002</v>
      </c>
      <c r="V76" s="206">
        <v>4.42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19.57</v>
      </c>
      <c r="AB76" s="206">
        <v>0</v>
      </c>
      <c r="AC76" s="206">
        <v>8.1999999999999993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158.59</v>
      </c>
      <c r="L77" s="206">
        <v>41.95</v>
      </c>
      <c r="M77" s="206">
        <v>0</v>
      </c>
      <c r="N77" s="206">
        <v>28.53</v>
      </c>
      <c r="O77" s="206">
        <v>23.94</v>
      </c>
      <c r="P77" s="206">
        <v>55.04</v>
      </c>
      <c r="Q77" s="206">
        <v>3.45</v>
      </c>
      <c r="R77" s="206">
        <v>7.14</v>
      </c>
      <c r="S77" s="206">
        <v>4.33</v>
      </c>
      <c r="T77" s="206">
        <v>0</v>
      </c>
      <c r="U77" s="206">
        <v>263.85000000000002</v>
      </c>
      <c r="V77" s="206">
        <v>4.42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19.57</v>
      </c>
      <c r="AB77" s="206">
        <v>0</v>
      </c>
      <c r="AC77" s="206">
        <v>8.1999999999999993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158.59</v>
      </c>
      <c r="L78" s="206">
        <v>41.95</v>
      </c>
      <c r="M78" s="206">
        <v>0</v>
      </c>
      <c r="N78" s="206">
        <v>28.53</v>
      </c>
      <c r="O78" s="206">
        <v>23.94</v>
      </c>
      <c r="P78" s="206">
        <v>55.04</v>
      </c>
      <c r="Q78" s="206">
        <v>3.45</v>
      </c>
      <c r="R78" s="206">
        <v>7.14</v>
      </c>
      <c r="S78" s="206">
        <v>4.33</v>
      </c>
      <c r="T78" s="206">
        <v>0</v>
      </c>
      <c r="U78" s="206">
        <v>263.85000000000002</v>
      </c>
      <c r="V78" s="206">
        <v>4.42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19.57</v>
      </c>
      <c r="AB78" s="206">
        <v>0</v>
      </c>
      <c r="AC78" s="206">
        <v>8.1999999999999993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158.59</v>
      </c>
      <c r="L79" s="206">
        <v>41.95</v>
      </c>
      <c r="M79" s="206">
        <v>0</v>
      </c>
      <c r="N79" s="206">
        <v>28.53</v>
      </c>
      <c r="O79" s="206">
        <v>23.94</v>
      </c>
      <c r="P79" s="206">
        <v>55.04</v>
      </c>
      <c r="Q79" s="206">
        <v>3.45</v>
      </c>
      <c r="R79" s="206">
        <v>7.14</v>
      </c>
      <c r="S79" s="206">
        <v>4.33</v>
      </c>
      <c r="T79" s="206">
        <v>0</v>
      </c>
      <c r="U79" s="206">
        <v>263.85000000000002</v>
      </c>
      <c r="V79" s="206">
        <v>4.42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19.57</v>
      </c>
      <c r="AB79" s="206">
        <v>0</v>
      </c>
      <c r="AC79" s="206">
        <v>8.42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158.59</v>
      </c>
      <c r="L80" s="206">
        <v>41.95</v>
      </c>
      <c r="M80" s="206">
        <v>0</v>
      </c>
      <c r="N80" s="206">
        <v>28.53</v>
      </c>
      <c r="O80" s="206">
        <v>23.94</v>
      </c>
      <c r="P80" s="206">
        <v>55.04</v>
      </c>
      <c r="Q80" s="206">
        <v>3.45</v>
      </c>
      <c r="R80" s="206">
        <v>7.14</v>
      </c>
      <c r="S80" s="206">
        <v>4.33</v>
      </c>
      <c r="T80" s="206">
        <v>0</v>
      </c>
      <c r="U80" s="206">
        <v>263.85000000000002</v>
      </c>
      <c r="V80" s="206">
        <v>4.42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19.57</v>
      </c>
      <c r="AB80" s="206">
        <v>0</v>
      </c>
      <c r="AC80" s="206">
        <v>8.42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158.59</v>
      </c>
      <c r="L81" s="206">
        <v>41.95</v>
      </c>
      <c r="M81" s="206">
        <v>0</v>
      </c>
      <c r="N81" s="206">
        <v>28.53</v>
      </c>
      <c r="O81" s="206">
        <v>23.94</v>
      </c>
      <c r="P81" s="206">
        <v>55.04</v>
      </c>
      <c r="Q81" s="206">
        <v>3.45</v>
      </c>
      <c r="R81" s="206">
        <v>7.14</v>
      </c>
      <c r="S81" s="206">
        <v>4.33</v>
      </c>
      <c r="T81" s="206">
        <v>0</v>
      </c>
      <c r="U81" s="206">
        <v>263.85000000000002</v>
      </c>
      <c r="V81" s="206">
        <v>4.42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19.57</v>
      </c>
      <c r="AB81" s="206">
        <v>0</v>
      </c>
      <c r="AC81" s="206">
        <v>8.42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158.59</v>
      </c>
      <c r="L82" s="206">
        <v>41.95</v>
      </c>
      <c r="M82" s="206">
        <v>0</v>
      </c>
      <c r="N82" s="206">
        <v>28.53</v>
      </c>
      <c r="O82" s="206">
        <v>23.94</v>
      </c>
      <c r="P82" s="206">
        <v>55.04</v>
      </c>
      <c r="Q82" s="206">
        <v>3.45</v>
      </c>
      <c r="R82" s="206">
        <v>7.14</v>
      </c>
      <c r="S82" s="206">
        <v>4.33</v>
      </c>
      <c r="T82" s="206">
        <v>0</v>
      </c>
      <c r="U82" s="206">
        <v>263.85000000000002</v>
      </c>
      <c r="V82" s="206">
        <v>4.42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19.57</v>
      </c>
      <c r="AB82" s="206">
        <v>0</v>
      </c>
      <c r="AC82" s="206">
        <v>8.42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158.59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55.04</v>
      </c>
      <c r="Q83" s="206">
        <v>3.45</v>
      </c>
      <c r="R83" s="206">
        <v>7.14</v>
      </c>
      <c r="S83" s="206">
        <v>4.33</v>
      </c>
      <c r="T83" s="206">
        <v>0</v>
      </c>
      <c r="U83" s="206">
        <v>251.1</v>
      </c>
      <c r="V83" s="206">
        <v>4.42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19.57</v>
      </c>
      <c r="AB83" s="206">
        <v>0</v>
      </c>
      <c r="AC83" s="206">
        <v>8.42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158.59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55.04</v>
      </c>
      <c r="Q84" s="206">
        <v>3.45</v>
      </c>
      <c r="R84" s="206">
        <v>7.14</v>
      </c>
      <c r="S84" s="206">
        <v>4.33</v>
      </c>
      <c r="T84" s="206">
        <v>0</v>
      </c>
      <c r="U84" s="206">
        <v>238.33</v>
      </c>
      <c r="V84" s="206">
        <v>4.42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19.57</v>
      </c>
      <c r="AB84" s="206">
        <v>0</v>
      </c>
      <c r="AC84" s="206">
        <v>8.42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158.59</v>
      </c>
      <c r="L85" s="206">
        <v>41.95</v>
      </c>
      <c r="M85" s="206">
        <v>0</v>
      </c>
      <c r="N85" s="206">
        <v>28.53</v>
      </c>
      <c r="O85" s="206">
        <v>23.94</v>
      </c>
      <c r="P85" s="206">
        <v>55.04</v>
      </c>
      <c r="Q85" s="206">
        <v>3.45</v>
      </c>
      <c r="R85" s="206">
        <v>7.14</v>
      </c>
      <c r="S85" s="206">
        <v>4.33</v>
      </c>
      <c r="T85" s="206">
        <v>0</v>
      </c>
      <c r="U85" s="206">
        <v>230.68</v>
      </c>
      <c r="V85" s="206">
        <v>4.42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19.57</v>
      </c>
      <c r="AB85" s="206">
        <v>0</v>
      </c>
      <c r="AC85" s="206">
        <v>8.42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158.59</v>
      </c>
      <c r="L86" s="206">
        <v>41.95</v>
      </c>
      <c r="M86" s="206">
        <v>0</v>
      </c>
      <c r="N86" s="206">
        <v>28.53</v>
      </c>
      <c r="O86" s="206">
        <v>23.94</v>
      </c>
      <c r="P86" s="206">
        <v>55.04</v>
      </c>
      <c r="Q86" s="206">
        <v>3.45</v>
      </c>
      <c r="R86" s="206">
        <v>7.14</v>
      </c>
      <c r="S86" s="206">
        <v>4.33</v>
      </c>
      <c r="T86" s="206">
        <v>0</v>
      </c>
      <c r="U86" s="206">
        <v>212.5</v>
      </c>
      <c r="V86" s="206">
        <v>4.42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19.57</v>
      </c>
      <c r="AB86" s="206">
        <v>0</v>
      </c>
      <c r="AC86" s="206">
        <v>8.42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158.59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55.04</v>
      </c>
      <c r="Q87" s="206">
        <v>3.45</v>
      </c>
      <c r="R87" s="206">
        <v>7.14</v>
      </c>
      <c r="S87" s="206">
        <v>4.33</v>
      </c>
      <c r="T87" s="206">
        <v>0</v>
      </c>
      <c r="U87" s="206">
        <v>212.5</v>
      </c>
      <c r="V87" s="206">
        <v>4.42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19.57</v>
      </c>
      <c r="AB87" s="206">
        <v>0</v>
      </c>
      <c r="AC87" s="206">
        <v>8.42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158.59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55.04</v>
      </c>
      <c r="Q88" s="206">
        <v>3.45</v>
      </c>
      <c r="R88" s="206">
        <v>7.14</v>
      </c>
      <c r="S88" s="206">
        <v>4.33</v>
      </c>
      <c r="T88" s="206">
        <v>0</v>
      </c>
      <c r="U88" s="206">
        <v>212.5</v>
      </c>
      <c r="V88" s="206">
        <v>4.42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19.57</v>
      </c>
      <c r="AB88" s="206">
        <v>0</v>
      </c>
      <c r="AC88" s="206">
        <v>8.42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158.59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55.04</v>
      </c>
      <c r="Q89" s="206">
        <v>3.45</v>
      </c>
      <c r="R89" s="206">
        <v>7.14</v>
      </c>
      <c r="S89" s="206">
        <v>4.33</v>
      </c>
      <c r="T89" s="206">
        <v>0</v>
      </c>
      <c r="U89" s="206">
        <v>212.5</v>
      </c>
      <c r="V89" s="206">
        <v>4.42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19.57</v>
      </c>
      <c r="AB89" s="206">
        <v>0</v>
      </c>
      <c r="AC89" s="206">
        <v>8.42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158.59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55.04</v>
      </c>
      <c r="Q90" s="206">
        <v>3.45</v>
      </c>
      <c r="R90" s="206">
        <v>7.14</v>
      </c>
      <c r="S90" s="206">
        <v>4.33</v>
      </c>
      <c r="T90" s="206">
        <v>0</v>
      </c>
      <c r="U90" s="206">
        <v>212.5</v>
      </c>
      <c r="V90" s="206">
        <v>4.42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19.57</v>
      </c>
      <c r="AB90" s="206">
        <v>0</v>
      </c>
      <c r="AC90" s="206">
        <v>8.42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158.59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55.04</v>
      </c>
      <c r="Q91" s="206">
        <v>3.45</v>
      </c>
      <c r="R91" s="206">
        <v>7.14</v>
      </c>
      <c r="S91" s="206">
        <v>4.33</v>
      </c>
      <c r="T91" s="206">
        <v>0</v>
      </c>
      <c r="U91" s="206">
        <v>212.5</v>
      </c>
      <c r="V91" s="206">
        <v>4.42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19.57</v>
      </c>
      <c r="AB91" s="206">
        <v>0</v>
      </c>
      <c r="AC91" s="206">
        <v>8.42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46.09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55.04</v>
      </c>
      <c r="Q92" s="206">
        <v>3.45</v>
      </c>
      <c r="R92" s="206">
        <v>7.14</v>
      </c>
      <c r="S92" s="206">
        <v>4.33</v>
      </c>
      <c r="T92" s="206">
        <v>0</v>
      </c>
      <c r="U92" s="206">
        <v>212.5</v>
      </c>
      <c r="V92" s="206">
        <v>4.42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19.57</v>
      </c>
      <c r="AB92" s="206">
        <v>0</v>
      </c>
      <c r="AC92" s="206">
        <v>8.42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46.09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157.53</v>
      </c>
      <c r="L93" s="206">
        <v>41.95</v>
      </c>
      <c r="M93" s="206">
        <v>0</v>
      </c>
      <c r="N93" s="206">
        <v>28.53</v>
      </c>
      <c r="O93" s="206">
        <v>23.94</v>
      </c>
      <c r="P93" s="206">
        <v>55.04</v>
      </c>
      <c r="Q93" s="206">
        <v>3.45</v>
      </c>
      <c r="R93" s="206">
        <v>7.14</v>
      </c>
      <c r="S93" s="206">
        <v>4.33</v>
      </c>
      <c r="T93" s="206">
        <v>0</v>
      </c>
      <c r="U93" s="206">
        <v>212.5</v>
      </c>
      <c r="V93" s="206">
        <v>4.42</v>
      </c>
      <c r="W93" s="206">
        <v>8.51</v>
      </c>
      <c r="X93" s="206">
        <v>36.090000000000003</v>
      </c>
      <c r="Y93" s="206">
        <v>0</v>
      </c>
      <c r="Z93" s="206">
        <v>34.04</v>
      </c>
      <c r="AA93" s="206">
        <v>19.57</v>
      </c>
      <c r="AB93" s="206">
        <v>0</v>
      </c>
      <c r="AC93" s="206">
        <v>8.42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46.09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158.59</v>
      </c>
      <c r="L94" s="206">
        <v>41.95</v>
      </c>
      <c r="M94" s="206">
        <v>0</v>
      </c>
      <c r="N94" s="206">
        <v>28.53</v>
      </c>
      <c r="O94" s="206">
        <v>23.94</v>
      </c>
      <c r="P94" s="206">
        <v>55.04</v>
      </c>
      <c r="Q94" s="206">
        <v>3.45</v>
      </c>
      <c r="R94" s="206">
        <v>7.14</v>
      </c>
      <c r="S94" s="206">
        <v>4.33</v>
      </c>
      <c r="T94" s="206">
        <v>0</v>
      </c>
      <c r="U94" s="206">
        <v>212.5</v>
      </c>
      <c r="V94" s="206">
        <v>4.42</v>
      </c>
      <c r="W94" s="206">
        <v>8.51</v>
      </c>
      <c r="X94" s="206">
        <v>36.090000000000003</v>
      </c>
      <c r="Y94" s="206">
        <v>0</v>
      </c>
      <c r="Z94" s="206">
        <v>34.04</v>
      </c>
      <c r="AA94" s="206">
        <v>19.57</v>
      </c>
      <c r="AB94" s="206">
        <v>0</v>
      </c>
      <c r="AC94" s="206">
        <v>8.42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46.09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158.59</v>
      </c>
      <c r="L95" s="206">
        <v>41.95</v>
      </c>
      <c r="M95" s="206">
        <v>0</v>
      </c>
      <c r="N95" s="206">
        <v>28.53</v>
      </c>
      <c r="O95" s="206">
        <v>23.94</v>
      </c>
      <c r="P95" s="206">
        <v>55.04</v>
      </c>
      <c r="Q95" s="206">
        <v>3.45</v>
      </c>
      <c r="R95" s="206">
        <v>7.14</v>
      </c>
      <c r="S95" s="206">
        <v>4.33</v>
      </c>
      <c r="T95" s="206">
        <v>0</v>
      </c>
      <c r="U95" s="206">
        <v>212.5</v>
      </c>
      <c r="V95" s="206">
        <v>4.42</v>
      </c>
      <c r="W95" s="206">
        <v>8.51</v>
      </c>
      <c r="X95" s="206">
        <v>36.090000000000003</v>
      </c>
      <c r="Y95" s="206">
        <v>0</v>
      </c>
      <c r="Z95" s="206">
        <v>34.04</v>
      </c>
      <c r="AA95" s="206">
        <v>19.57</v>
      </c>
      <c r="AB95" s="206">
        <v>0</v>
      </c>
      <c r="AC95" s="206">
        <v>8.42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46.09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158.59</v>
      </c>
      <c r="L96" s="206">
        <v>41.95</v>
      </c>
      <c r="M96" s="206">
        <v>0</v>
      </c>
      <c r="N96" s="206">
        <v>28.53</v>
      </c>
      <c r="O96" s="206">
        <v>23.94</v>
      </c>
      <c r="P96" s="206">
        <v>55.04</v>
      </c>
      <c r="Q96" s="206">
        <v>3.45</v>
      </c>
      <c r="R96" s="206">
        <v>7.14</v>
      </c>
      <c r="S96" s="206">
        <v>4.33</v>
      </c>
      <c r="T96" s="206">
        <v>0</v>
      </c>
      <c r="U96" s="206">
        <v>212.5</v>
      </c>
      <c r="V96" s="206">
        <v>4.42</v>
      </c>
      <c r="W96" s="206">
        <v>8.51</v>
      </c>
      <c r="X96" s="206">
        <v>36.090000000000003</v>
      </c>
      <c r="Y96" s="206">
        <v>0</v>
      </c>
      <c r="Z96" s="206">
        <v>34.04</v>
      </c>
      <c r="AA96" s="206">
        <v>19.57</v>
      </c>
      <c r="AB96" s="206">
        <v>0</v>
      </c>
      <c r="AC96" s="206">
        <v>8.42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46.09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158.59</v>
      </c>
      <c r="L97" s="206">
        <v>41.95</v>
      </c>
      <c r="M97" s="206">
        <v>0</v>
      </c>
      <c r="N97" s="206">
        <v>28.53</v>
      </c>
      <c r="O97" s="206">
        <v>23.94</v>
      </c>
      <c r="P97" s="206">
        <v>55.04</v>
      </c>
      <c r="Q97" s="206">
        <v>3.45</v>
      </c>
      <c r="R97" s="206">
        <v>7.14</v>
      </c>
      <c r="S97" s="206">
        <v>4.33</v>
      </c>
      <c r="T97" s="206">
        <v>0</v>
      </c>
      <c r="U97" s="206">
        <v>209.79</v>
      </c>
      <c r="V97" s="206">
        <v>4.42</v>
      </c>
      <c r="W97" s="206">
        <v>8.51</v>
      </c>
      <c r="X97" s="206">
        <v>36.090000000000003</v>
      </c>
      <c r="Y97" s="206">
        <v>0</v>
      </c>
      <c r="Z97" s="206">
        <v>34.04</v>
      </c>
      <c r="AA97" s="206">
        <v>19.57</v>
      </c>
      <c r="AB97" s="206">
        <v>0</v>
      </c>
      <c r="AC97" s="206">
        <v>8.42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47.39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158.59</v>
      </c>
      <c r="L98" s="206">
        <v>41.95</v>
      </c>
      <c r="M98" s="206">
        <v>0</v>
      </c>
      <c r="N98" s="206">
        <v>28.53</v>
      </c>
      <c r="O98" s="206">
        <v>23.94</v>
      </c>
      <c r="P98" s="206">
        <v>55.04</v>
      </c>
      <c r="Q98" s="206">
        <v>3.45</v>
      </c>
      <c r="R98" s="206">
        <v>7.14</v>
      </c>
      <c r="S98" s="206">
        <v>4.33</v>
      </c>
      <c r="T98" s="206">
        <v>0</v>
      </c>
      <c r="U98" s="206">
        <v>209.79</v>
      </c>
      <c r="V98" s="206">
        <v>4.42</v>
      </c>
      <c r="W98" s="206">
        <v>8.51</v>
      </c>
      <c r="X98" s="206">
        <v>36.090000000000003</v>
      </c>
      <c r="Y98" s="206">
        <v>0</v>
      </c>
      <c r="Z98" s="206">
        <v>34.04</v>
      </c>
      <c r="AA98" s="206">
        <v>19.57</v>
      </c>
      <c r="AB98" s="206">
        <v>0</v>
      </c>
      <c r="AC98" s="206">
        <v>8.42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47.39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3.4077825000000028</v>
      </c>
      <c r="L99">
        <f t="shared" si="0"/>
        <v>0.92560749999999847</v>
      </c>
      <c r="M99">
        <f t="shared" si="0"/>
        <v>0</v>
      </c>
      <c r="N99">
        <f t="shared" si="0"/>
        <v>0.68472000000000077</v>
      </c>
      <c r="O99">
        <f t="shared" si="0"/>
        <v>0.57456000000000096</v>
      </c>
      <c r="P99">
        <f t="shared" si="0"/>
        <v>1.3411549999999994</v>
      </c>
      <c r="Q99">
        <f t="shared" si="0"/>
        <v>7.5017499999999904E-2</v>
      </c>
      <c r="R99">
        <f t="shared" si="0"/>
        <v>0.17184249999999981</v>
      </c>
      <c r="S99">
        <f t="shared" si="0"/>
        <v>9.6994999999999942E-2</v>
      </c>
      <c r="T99">
        <f t="shared" si="0"/>
        <v>0</v>
      </c>
      <c r="U99">
        <f t="shared" si="0"/>
        <v>5.9270824999999983</v>
      </c>
      <c r="V99">
        <f t="shared" si="0"/>
        <v>0.1096550000000001</v>
      </c>
      <c r="W99">
        <f t="shared" si="0"/>
        <v>0.20423999999999984</v>
      </c>
      <c r="X99">
        <f t="shared" si="0"/>
        <v>0.86615750000000102</v>
      </c>
      <c r="Y99">
        <f t="shared" si="0"/>
        <v>0</v>
      </c>
      <c r="Z99">
        <f t="shared" si="0"/>
        <v>0.81695999999999935</v>
      </c>
      <c r="AA99">
        <f t="shared" si="0"/>
        <v>0.4696799999999996</v>
      </c>
      <c r="AB99">
        <f t="shared" si="0"/>
        <v>0</v>
      </c>
      <c r="AC99">
        <f t="shared" si="0"/>
        <v>0.18818999999999994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0.50630999999999904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1.2345525000000002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0.24767499999999998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44980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342.89</v>
      </c>
      <c r="M3" s="206">
        <v>26.75</v>
      </c>
      <c r="N3" s="206">
        <v>34.479999999999997</v>
      </c>
      <c r="O3" s="206">
        <v>0</v>
      </c>
      <c r="P3" s="206">
        <v>35.04</v>
      </c>
      <c r="Q3" s="206">
        <v>4.33</v>
      </c>
      <c r="R3" s="206">
        <v>8.6300000000000008</v>
      </c>
      <c r="S3" s="206">
        <v>5.44</v>
      </c>
      <c r="T3" s="206">
        <v>0</v>
      </c>
      <c r="U3" s="206">
        <v>16.5</v>
      </c>
      <c r="V3" s="206">
        <v>5.34</v>
      </c>
      <c r="W3" s="206">
        <v>10.28</v>
      </c>
      <c r="X3" s="206">
        <v>43.59</v>
      </c>
      <c r="Y3" s="206">
        <v>0</v>
      </c>
      <c r="Z3" s="206">
        <v>35.64</v>
      </c>
      <c r="AA3" s="206">
        <v>23.63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345.42</v>
      </c>
      <c r="M4" s="206">
        <v>26.75</v>
      </c>
      <c r="N4" s="206">
        <v>34.479999999999997</v>
      </c>
      <c r="O4" s="206">
        <v>0</v>
      </c>
      <c r="P4" s="206">
        <v>35.81</v>
      </c>
      <c r="Q4" s="206">
        <v>4.33</v>
      </c>
      <c r="R4" s="206">
        <v>8.9600000000000009</v>
      </c>
      <c r="S4" s="206">
        <v>5.44</v>
      </c>
      <c r="T4" s="206">
        <v>0</v>
      </c>
      <c r="U4" s="206">
        <v>16.5</v>
      </c>
      <c r="V4" s="206">
        <v>5.34</v>
      </c>
      <c r="W4" s="206">
        <v>10.28</v>
      </c>
      <c r="X4" s="206">
        <v>43.59</v>
      </c>
      <c r="Y4" s="206">
        <v>0</v>
      </c>
      <c r="Z4" s="206">
        <v>35.64</v>
      </c>
      <c r="AA4" s="206">
        <v>23.63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372.07</v>
      </c>
      <c r="M5" s="206">
        <v>26.75</v>
      </c>
      <c r="N5" s="206">
        <v>34.479999999999997</v>
      </c>
      <c r="O5" s="206">
        <v>0</v>
      </c>
      <c r="P5" s="206">
        <v>35.26</v>
      </c>
      <c r="Q5" s="206">
        <v>4.33</v>
      </c>
      <c r="R5" s="206">
        <v>8.6300000000000008</v>
      </c>
      <c r="S5" s="206">
        <v>5.44</v>
      </c>
      <c r="T5" s="206">
        <v>0</v>
      </c>
      <c r="U5" s="206">
        <v>16.5</v>
      </c>
      <c r="V5" s="206">
        <v>5.34</v>
      </c>
      <c r="W5" s="206">
        <v>10.28</v>
      </c>
      <c r="X5" s="206">
        <v>43.59</v>
      </c>
      <c r="Y5" s="206">
        <v>0</v>
      </c>
      <c r="Z5" s="206">
        <v>35.64</v>
      </c>
      <c r="AA5" s="206">
        <v>23.63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372.07</v>
      </c>
      <c r="M6" s="206">
        <v>26.75</v>
      </c>
      <c r="N6" s="206">
        <v>34.479999999999997</v>
      </c>
      <c r="O6" s="206">
        <v>0</v>
      </c>
      <c r="P6" s="206">
        <v>35.26</v>
      </c>
      <c r="Q6" s="206">
        <v>4.33</v>
      </c>
      <c r="R6" s="206">
        <v>8.6300000000000008</v>
      </c>
      <c r="S6" s="206">
        <v>5.44</v>
      </c>
      <c r="T6" s="206">
        <v>0</v>
      </c>
      <c r="U6" s="206">
        <v>16.5</v>
      </c>
      <c r="V6" s="206">
        <v>5.34</v>
      </c>
      <c r="W6" s="206">
        <v>10.28</v>
      </c>
      <c r="X6" s="206">
        <v>43.59</v>
      </c>
      <c r="Y6" s="206">
        <v>0</v>
      </c>
      <c r="Z6" s="206">
        <v>35.64</v>
      </c>
      <c r="AA6" s="206">
        <v>23.63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372.07</v>
      </c>
      <c r="M7" s="206">
        <v>26.75</v>
      </c>
      <c r="N7" s="206">
        <v>34.479999999999997</v>
      </c>
      <c r="O7" s="206">
        <v>0</v>
      </c>
      <c r="P7" s="206">
        <v>35.26</v>
      </c>
      <c r="Q7" s="206">
        <v>4.17</v>
      </c>
      <c r="R7" s="206">
        <v>8.6300000000000008</v>
      </c>
      <c r="S7" s="206">
        <v>5.24</v>
      </c>
      <c r="T7" s="206">
        <v>0</v>
      </c>
      <c r="U7" s="206">
        <v>16.5</v>
      </c>
      <c r="V7" s="206">
        <v>5.34</v>
      </c>
      <c r="W7" s="206">
        <v>10.28</v>
      </c>
      <c r="X7" s="206">
        <v>43.59</v>
      </c>
      <c r="Y7" s="206">
        <v>0</v>
      </c>
      <c r="Z7" s="206">
        <v>35.64</v>
      </c>
      <c r="AA7" s="206">
        <v>23.63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372.07</v>
      </c>
      <c r="M8" s="206">
        <v>26.75</v>
      </c>
      <c r="N8" s="206">
        <v>34.479999999999997</v>
      </c>
      <c r="O8" s="206">
        <v>0</v>
      </c>
      <c r="P8" s="206">
        <v>35.26</v>
      </c>
      <c r="Q8" s="206">
        <v>4.17</v>
      </c>
      <c r="R8" s="206">
        <v>8.6300000000000008</v>
      </c>
      <c r="S8" s="206">
        <v>5.24</v>
      </c>
      <c r="T8" s="206">
        <v>0</v>
      </c>
      <c r="U8" s="206">
        <v>16.5</v>
      </c>
      <c r="V8" s="206">
        <v>5.34</v>
      </c>
      <c r="W8" s="206">
        <v>10.28</v>
      </c>
      <c r="X8" s="206">
        <v>43.59</v>
      </c>
      <c r="Y8" s="206">
        <v>0</v>
      </c>
      <c r="Z8" s="206">
        <v>35.64</v>
      </c>
      <c r="AA8" s="206">
        <v>23.63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9.35</v>
      </c>
      <c r="L9" s="206">
        <v>373.38</v>
      </c>
      <c r="M9" s="206">
        <v>26.75</v>
      </c>
      <c r="N9" s="206">
        <v>34.479999999999997</v>
      </c>
      <c r="O9" s="206">
        <v>0</v>
      </c>
      <c r="P9" s="206">
        <v>35.26</v>
      </c>
      <c r="Q9" s="206">
        <v>4.22</v>
      </c>
      <c r="R9" s="206">
        <v>8.6300000000000008</v>
      </c>
      <c r="S9" s="206">
        <v>5.31</v>
      </c>
      <c r="T9" s="206">
        <v>0</v>
      </c>
      <c r="U9" s="206">
        <v>16.5</v>
      </c>
      <c r="V9" s="206">
        <v>5.34</v>
      </c>
      <c r="W9" s="206">
        <v>10.28</v>
      </c>
      <c r="X9" s="206">
        <v>43.59</v>
      </c>
      <c r="Y9" s="206">
        <v>0</v>
      </c>
      <c r="Z9" s="206">
        <v>36.6</v>
      </c>
      <c r="AA9" s="206">
        <v>23.63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5.53</v>
      </c>
      <c r="L10" s="206">
        <v>373.38</v>
      </c>
      <c r="M10" s="206">
        <v>26.75</v>
      </c>
      <c r="N10" s="206">
        <v>34.479999999999997</v>
      </c>
      <c r="O10" s="206">
        <v>0</v>
      </c>
      <c r="P10" s="206">
        <v>35.26</v>
      </c>
      <c r="Q10" s="206">
        <v>1.96</v>
      </c>
      <c r="R10" s="206">
        <v>8.6300000000000008</v>
      </c>
      <c r="S10" s="206">
        <v>1.96</v>
      </c>
      <c r="T10" s="206">
        <v>0</v>
      </c>
      <c r="U10" s="206">
        <v>16.5</v>
      </c>
      <c r="V10" s="206">
        <v>5.34</v>
      </c>
      <c r="W10" s="206">
        <v>10.28</v>
      </c>
      <c r="X10" s="206">
        <v>43.59</v>
      </c>
      <c r="Y10" s="206">
        <v>0</v>
      </c>
      <c r="Z10" s="206">
        <v>36.6</v>
      </c>
      <c r="AA10" s="206">
        <v>23.63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0</v>
      </c>
      <c r="AJ10" s="206">
        <v>0</v>
      </c>
      <c r="AK10" s="206">
        <v>57.27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331.76</v>
      </c>
      <c r="M11" s="206">
        <v>26.75</v>
      </c>
      <c r="N11" s="206">
        <v>34.479999999999997</v>
      </c>
      <c r="O11" s="206">
        <v>0</v>
      </c>
      <c r="P11" s="206">
        <v>35.26</v>
      </c>
      <c r="Q11" s="206">
        <v>1.93</v>
      </c>
      <c r="R11" s="206">
        <v>8.6300000000000008</v>
      </c>
      <c r="S11" s="206">
        <v>1.99</v>
      </c>
      <c r="T11" s="206">
        <v>0</v>
      </c>
      <c r="U11" s="206">
        <v>16.5</v>
      </c>
      <c r="V11" s="206">
        <v>5.34</v>
      </c>
      <c r="W11" s="206">
        <v>10.28</v>
      </c>
      <c r="X11" s="206">
        <v>43.59</v>
      </c>
      <c r="Y11" s="206">
        <v>0</v>
      </c>
      <c r="Z11" s="206">
        <v>35.64</v>
      </c>
      <c r="AA11" s="206">
        <v>23.63</v>
      </c>
      <c r="AB11" s="206">
        <v>0</v>
      </c>
      <c r="AC11" s="206">
        <v>11.52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0</v>
      </c>
      <c r="AJ11" s="206">
        <v>0</v>
      </c>
      <c r="AK11" s="206">
        <v>57.27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268.91000000000003</v>
      </c>
      <c r="M12" s="206">
        <v>26.75</v>
      </c>
      <c r="N12" s="206">
        <v>34.479999999999997</v>
      </c>
      <c r="O12" s="206">
        <v>0</v>
      </c>
      <c r="P12" s="206">
        <v>35.26</v>
      </c>
      <c r="Q12" s="206">
        <v>1.93</v>
      </c>
      <c r="R12" s="206">
        <v>8.6300000000000008</v>
      </c>
      <c r="S12" s="206">
        <v>2.21</v>
      </c>
      <c r="T12" s="206">
        <v>0</v>
      </c>
      <c r="U12" s="206">
        <v>16.5</v>
      </c>
      <c r="V12" s="206">
        <v>5.34</v>
      </c>
      <c r="W12" s="206">
        <v>10.28</v>
      </c>
      <c r="X12" s="206">
        <v>43.59</v>
      </c>
      <c r="Y12" s="206">
        <v>0</v>
      </c>
      <c r="Z12" s="206">
        <v>35.64</v>
      </c>
      <c r="AA12" s="206">
        <v>23.63</v>
      </c>
      <c r="AB12" s="206">
        <v>0</v>
      </c>
      <c r="AC12" s="206">
        <v>11.52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0</v>
      </c>
      <c r="AJ12" s="206">
        <v>0</v>
      </c>
      <c r="AK12" s="206">
        <v>57.27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212</v>
      </c>
      <c r="M13" s="206">
        <v>26.75</v>
      </c>
      <c r="N13" s="206">
        <v>34.479999999999997</v>
      </c>
      <c r="O13" s="206">
        <v>0</v>
      </c>
      <c r="P13" s="206">
        <v>35.26</v>
      </c>
      <c r="Q13" s="206">
        <v>1.93</v>
      </c>
      <c r="R13" s="206">
        <v>8.6300000000000008</v>
      </c>
      <c r="S13" s="206">
        <v>4.01</v>
      </c>
      <c r="T13" s="206">
        <v>0</v>
      </c>
      <c r="U13" s="206">
        <v>16.72</v>
      </c>
      <c r="V13" s="206">
        <v>5.34</v>
      </c>
      <c r="W13" s="206">
        <v>10.28</v>
      </c>
      <c r="X13" s="206">
        <v>43.59</v>
      </c>
      <c r="Y13" s="206">
        <v>0</v>
      </c>
      <c r="Z13" s="206">
        <v>35.64</v>
      </c>
      <c r="AA13" s="206">
        <v>23.63</v>
      </c>
      <c r="AB13" s="206">
        <v>0</v>
      </c>
      <c r="AC13" s="206">
        <v>11.56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0</v>
      </c>
      <c r="AJ13" s="206">
        <v>0</v>
      </c>
      <c r="AK13" s="206">
        <v>57.27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204.17</v>
      </c>
      <c r="M14" s="206">
        <v>26.75</v>
      </c>
      <c r="N14" s="206">
        <v>34.479999999999997</v>
      </c>
      <c r="O14" s="206">
        <v>0</v>
      </c>
      <c r="P14" s="206">
        <v>35.26</v>
      </c>
      <c r="Q14" s="206">
        <v>1.93</v>
      </c>
      <c r="R14" s="206">
        <v>8.6300000000000008</v>
      </c>
      <c r="S14" s="206">
        <v>4.01</v>
      </c>
      <c r="T14" s="206">
        <v>0</v>
      </c>
      <c r="U14" s="206">
        <v>16.75</v>
      </c>
      <c r="V14" s="206">
        <v>5.34</v>
      </c>
      <c r="W14" s="206">
        <v>10.28</v>
      </c>
      <c r="X14" s="206">
        <v>43.59</v>
      </c>
      <c r="Y14" s="206">
        <v>0</v>
      </c>
      <c r="Z14" s="206">
        <v>35.64</v>
      </c>
      <c r="AA14" s="206">
        <v>23.63</v>
      </c>
      <c r="AB14" s="206">
        <v>0</v>
      </c>
      <c r="AC14" s="206">
        <v>11.56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0</v>
      </c>
      <c r="AJ14" s="206">
        <v>0</v>
      </c>
      <c r="AK14" s="206">
        <v>57.27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204.17</v>
      </c>
      <c r="M15" s="206">
        <v>26.75</v>
      </c>
      <c r="N15" s="206">
        <v>34.479999999999997</v>
      </c>
      <c r="O15" s="206">
        <v>0</v>
      </c>
      <c r="P15" s="206">
        <v>35.26</v>
      </c>
      <c r="Q15" s="206">
        <v>1.93</v>
      </c>
      <c r="R15" s="206">
        <v>8.6300000000000008</v>
      </c>
      <c r="S15" s="206">
        <v>4.01</v>
      </c>
      <c r="T15" s="206">
        <v>0</v>
      </c>
      <c r="U15" s="206">
        <v>16.75</v>
      </c>
      <c r="V15" s="206">
        <v>5.34</v>
      </c>
      <c r="W15" s="206">
        <v>10.28</v>
      </c>
      <c r="X15" s="206">
        <v>43.59</v>
      </c>
      <c r="Y15" s="206">
        <v>0</v>
      </c>
      <c r="Z15" s="206">
        <v>35.64</v>
      </c>
      <c r="AA15" s="206">
        <v>23.63</v>
      </c>
      <c r="AB15" s="206">
        <v>0</v>
      </c>
      <c r="AC15" s="206">
        <v>11.52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0</v>
      </c>
      <c r="AJ15" s="206">
        <v>0</v>
      </c>
      <c r="AK15" s="206">
        <v>57.27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204.17</v>
      </c>
      <c r="M16" s="206">
        <v>26.75</v>
      </c>
      <c r="N16" s="206">
        <v>34.479999999999997</v>
      </c>
      <c r="O16" s="206">
        <v>0</v>
      </c>
      <c r="P16" s="206">
        <v>35.26</v>
      </c>
      <c r="Q16" s="206">
        <v>1.93</v>
      </c>
      <c r="R16" s="206">
        <v>8.6300000000000008</v>
      </c>
      <c r="S16" s="206">
        <v>4.01</v>
      </c>
      <c r="T16" s="206">
        <v>0</v>
      </c>
      <c r="U16" s="206">
        <v>16.75</v>
      </c>
      <c r="V16" s="206">
        <v>5.34</v>
      </c>
      <c r="W16" s="206">
        <v>10.28</v>
      </c>
      <c r="X16" s="206">
        <v>43.59</v>
      </c>
      <c r="Y16" s="206">
        <v>0</v>
      </c>
      <c r="Z16" s="206">
        <v>35.64</v>
      </c>
      <c r="AA16" s="206">
        <v>23.63</v>
      </c>
      <c r="AB16" s="206">
        <v>0</v>
      </c>
      <c r="AC16" s="206">
        <v>11.52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0</v>
      </c>
      <c r="AJ16" s="206">
        <v>0</v>
      </c>
      <c r="AK16" s="206">
        <v>57.27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204.17</v>
      </c>
      <c r="M17" s="206">
        <v>26.75</v>
      </c>
      <c r="N17" s="206">
        <v>34.479999999999997</v>
      </c>
      <c r="O17" s="206">
        <v>0</v>
      </c>
      <c r="P17" s="206">
        <v>35.26</v>
      </c>
      <c r="Q17" s="206">
        <v>1.93</v>
      </c>
      <c r="R17" s="206">
        <v>8.6300000000000008</v>
      </c>
      <c r="S17" s="206">
        <v>1.93</v>
      </c>
      <c r="T17" s="206">
        <v>0</v>
      </c>
      <c r="U17" s="206">
        <v>16.75</v>
      </c>
      <c r="V17" s="206">
        <v>5.34</v>
      </c>
      <c r="W17" s="206">
        <v>10.28</v>
      </c>
      <c r="X17" s="206">
        <v>43.59</v>
      </c>
      <c r="Y17" s="206">
        <v>0</v>
      </c>
      <c r="Z17" s="206">
        <v>35.64</v>
      </c>
      <c r="AA17" s="206">
        <v>23.63</v>
      </c>
      <c r="AB17" s="206">
        <v>0</v>
      </c>
      <c r="AC17" s="206">
        <v>11.52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0</v>
      </c>
      <c r="AJ17" s="206">
        <v>0</v>
      </c>
      <c r="AK17" s="206">
        <v>57.27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204.17</v>
      </c>
      <c r="M18" s="206">
        <v>26.75</v>
      </c>
      <c r="N18" s="206">
        <v>34.479999999999997</v>
      </c>
      <c r="O18" s="206">
        <v>0</v>
      </c>
      <c r="P18" s="206">
        <v>35.26</v>
      </c>
      <c r="Q18" s="206">
        <v>1.93</v>
      </c>
      <c r="R18" s="206">
        <v>8.6300000000000008</v>
      </c>
      <c r="S18" s="206">
        <v>4.01</v>
      </c>
      <c r="T18" s="206">
        <v>0</v>
      </c>
      <c r="U18" s="206">
        <v>16.75</v>
      </c>
      <c r="V18" s="206">
        <v>5.34</v>
      </c>
      <c r="W18" s="206">
        <v>10.28</v>
      </c>
      <c r="X18" s="206">
        <v>43.59</v>
      </c>
      <c r="Y18" s="206">
        <v>0</v>
      </c>
      <c r="Z18" s="206">
        <v>35.64</v>
      </c>
      <c r="AA18" s="206">
        <v>23.63</v>
      </c>
      <c r="AB18" s="206">
        <v>0</v>
      </c>
      <c r="AC18" s="206">
        <v>11.52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0</v>
      </c>
      <c r="AJ18" s="206">
        <v>0</v>
      </c>
      <c r="AK18" s="206">
        <v>57.27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204.17</v>
      </c>
      <c r="M19" s="206">
        <v>26.75</v>
      </c>
      <c r="N19" s="206">
        <v>34.479999999999997</v>
      </c>
      <c r="O19" s="206">
        <v>0</v>
      </c>
      <c r="P19" s="206">
        <v>35.26</v>
      </c>
      <c r="Q19" s="206">
        <v>1.93</v>
      </c>
      <c r="R19" s="206">
        <v>8.6300000000000008</v>
      </c>
      <c r="S19" s="206">
        <v>4.01</v>
      </c>
      <c r="T19" s="206">
        <v>0</v>
      </c>
      <c r="U19" s="206">
        <v>17.72</v>
      </c>
      <c r="V19" s="206">
        <v>5.34</v>
      </c>
      <c r="W19" s="206">
        <v>10.28</v>
      </c>
      <c r="X19" s="206">
        <v>43.59</v>
      </c>
      <c r="Y19" s="206">
        <v>0</v>
      </c>
      <c r="Z19" s="206">
        <v>35.64</v>
      </c>
      <c r="AA19" s="206">
        <v>23.63</v>
      </c>
      <c r="AB19" s="206">
        <v>0</v>
      </c>
      <c r="AC19" s="206">
        <v>11.52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0</v>
      </c>
      <c r="AJ19" s="206">
        <v>0</v>
      </c>
      <c r="AK19" s="206">
        <v>57.27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240.78</v>
      </c>
      <c r="M20" s="206">
        <v>26.75</v>
      </c>
      <c r="N20" s="206">
        <v>34.479999999999997</v>
      </c>
      <c r="O20" s="206">
        <v>0</v>
      </c>
      <c r="P20" s="206">
        <v>35.26</v>
      </c>
      <c r="Q20" s="206">
        <v>1.93</v>
      </c>
      <c r="R20" s="206">
        <v>8.6300000000000008</v>
      </c>
      <c r="S20" s="206">
        <v>1.93</v>
      </c>
      <c r="T20" s="206">
        <v>0</v>
      </c>
      <c r="U20" s="206">
        <v>18.89</v>
      </c>
      <c r="V20" s="206">
        <v>5.34</v>
      </c>
      <c r="W20" s="206">
        <v>10.28</v>
      </c>
      <c r="X20" s="206">
        <v>43.59</v>
      </c>
      <c r="Y20" s="206">
        <v>0</v>
      </c>
      <c r="Z20" s="206">
        <v>35.64</v>
      </c>
      <c r="AA20" s="206">
        <v>23.63</v>
      </c>
      <c r="AB20" s="206">
        <v>0</v>
      </c>
      <c r="AC20" s="206">
        <v>11.52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0</v>
      </c>
      <c r="AJ20" s="206">
        <v>0</v>
      </c>
      <c r="AK20" s="206">
        <v>57.27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346.48</v>
      </c>
      <c r="M21" s="206">
        <v>26.75</v>
      </c>
      <c r="N21" s="206">
        <v>34.479999999999997</v>
      </c>
      <c r="O21" s="206">
        <v>0</v>
      </c>
      <c r="P21" s="206">
        <v>35.26</v>
      </c>
      <c r="Q21" s="206">
        <v>1.93</v>
      </c>
      <c r="R21" s="206">
        <v>8.6300000000000008</v>
      </c>
      <c r="S21" s="206">
        <v>1.93</v>
      </c>
      <c r="T21" s="206">
        <v>0</v>
      </c>
      <c r="U21" s="206">
        <v>19.36</v>
      </c>
      <c r="V21" s="206">
        <v>5.34</v>
      </c>
      <c r="W21" s="206">
        <v>10.28</v>
      </c>
      <c r="X21" s="206">
        <v>43.59</v>
      </c>
      <c r="Y21" s="206">
        <v>0</v>
      </c>
      <c r="Z21" s="206">
        <v>35.64</v>
      </c>
      <c r="AA21" s="206">
        <v>23.63</v>
      </c>
      <c r="AB21" s="206">
        <v>0</v>
      </c>
      <c r="AC21" s="206">
        <v>11.52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0</v>
      </c>
      <c r="AJ21" s="206">
        <v>0</v>
      </c>
      <c r="AK21" s="206">
        <v>57.27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372.07</v>
      </c>
      <c r="M22" s="206">
        <v>26.75</v>
      </c>
      <c r="N22" s="206">
        <v>34.479999999999997</v>
      </c>
      <c r="O22" s="206">
        <v>0</v>
      </c>
      <c r="P22" s="206">
        <v>35.26</v>
      </c>
      <c r="Q22" s="206">
        <v>4.17</v>
      </c>
      <c r="R22" s="206">
        <v>8.6300000000000008</v>
      </c>
      <c r="S22" s="206">
        <v>5.24</v>
      </c>
      <c r="T22" s="206">
        <v>0</v>
      </c>
      <c r="U22" s="206">
        <v>19.690000000000001</v>
      </c>
      <c r="V22" s="206">
        <v>5.34</v>
      </c>
      <c r="W22" s="206">
        <v>10.28</v>
      </c>
      <c r="X22" s="206">
        <v>43.59</v>
      </c>
      <c r="Y22" s="206">
        <v>0</v>
      </c>
      <c r="Z22" s="206">
        <v>35.64</v>
      </c>
      <c r="AA22" s="206">
        <v>23.63</v>
      </c>
      <c r="AB22" s="206">
        <v>0</v>
      </c>
      <c r="AC22" s="206">
        <v>11.52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372.07</v>
      </c>
      <c r="M23" s="206">
        <v>26.75</v>
      </c>
      <c r="N23" s="206">
        <v>34.479999999999997</v>
      </c>
      <c r="O23" s="206">
        <v>0</v>
      </c>
      <c r="P23" s="206">
        <v>35.26</v>
      </c>
      <c r="Q23" s="206">
        <v>4.17</v>
      </c>
      <c r="R23" s="206">
        <v>8.6300000000000008</v>
      </c>
      <c r="S23" s="206">
        <v>5.13</v>
      </c>
      <c r="T23" s="206">
        <v>0</v>
      </c>
      <c r="U23" s="206">
        <v>20.02</v>
      </c>
      <c r="V23" s="206">
        <v>6.13</v>
      </c>
      <c r="W23" s="206">
        <v>10.29</v>
      </c>
      <c r="X23" s="206">
        <v>43.59</v>
      </c>
      <c r="Y23" s="206">
        <v>0</v>
      </c>
      <c r="Z23" s="206">
        <v>35.64</v>
      </c>
      <c r="AA23" s="206">
        <v>23.64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</v>
      </c>
      <c r="L24" s="206">
        <v>372.07</v>
      </c>
      <c r="M24" s="206">
        <v>26.75</v>
      </c>
      <c r="N24" s="206">
        <v>34.479999999999997</v>
      </c>
      <c r="O24" s="206">
        <v>0</v>
      </c>
      <c r="P24" s="206">
        <v>35.26</v>
      </c>
      <c r="Q24" s="206">
        <v>4.17</v>
      </c>
      <c r="R24" s="206">
        <v>8.6300000000000008</v>
      </c>
      <c r="S24" s="206">
        <v>5.24</v>
      </c>
      <c r="T24" s="206">
        <v>0</v>
      </c>
      <c r="U24" s="206">
        <v>20.350000000000001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35.64</v>
      </c>
      <c r="AA24" s="206">
        <v>23.64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372.07</v>
      </c>
      <c r="M25" s="206">
        <v>26.75</v>
      </c>
      <c r="N25" s="206">
        <v>34.479999999999997</v>
      </c>
      <c r="O25" s="206">
        <v>0</v>
      </c>
      <c r="P25" s="206">
        <v>35.26</v>
      </c>
      <c r="Q25" s="206">
        <v>4.17</v>
      </c>
      <c r="R25" s="206">
        <v>8.6300000000000008</v>
      </c>
      <c r="S25" s="206">
        <v>5.24</v>
      </c>
      <c r="T25" s="206">
        <v>0</v>
      </c>
      <c r="U25" s="206">
        <v>20.6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35.64</v>
      </c>
      <c r="AA25" s="206">
        <v>23.64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8.85</v>
      </c>
      <c r="L26" s="206">
        <v>372.07</v>
      </c>
      <c r="M26" s="206">
        <v>26.75</v>
      </c>
      <c r="N26" s="206">
        <v>34.479999999999997</v>
      </c>
      <c r="O26" s="206">
        <v>0</v>
      </c>
      <c r="P26" s="206">
        <v>35.26</v>
      </c>
      <c r="Q26" s="206">
        <v>4.17</v>
      </c>
      <c r="R26" s="206">
        <v>8.6300000000000008</v>
      </c>
      <c r="S26" s="206">
        <v>5.24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35.64</v>
      </c>
      <c r="AA26" s="206">
        <v>23.64</v>
      </c>
      <c r="AB26" s="206">
        <v>0</v>
      </c>
      <c r="AC26" s="206">
        <v>8.2899999999999991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</v>
      </c>
      <c r="L27" s="206">
        <v>372.07</v>
      </c>
      <c r="M27" s="206">
        <v>26.75</v>
      </c>
      <c r="N27" s="206">
        <v>34.479999999999997</v>
      </c>
      <c r="O27" s="206">
        <v>0</v>
      </c>
      <c r="P27" s="206">
        <v>35.26</v>
      </c>
      <c r="Q27" s="206">
        <v>4.17</v>
      </c>
      <c r="R27" s="206">
        <v>8.6300000000000008</v>
      </c>
      <c r="S27" s="206">
        <v>5.24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35.64</v>
      </c>
      <c r="AA27" s="206">
        <v>23.64</v>
      </c>
      <c r="AB27" s="206">
        <v>0</v>
      </c>
      <c r="AC27" s="206">
        <v>8.2899999999999991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</v>
      </c>
      <c r="L28" s="206">
        <v>372.07</v>
      </c>
      <c r="M28" s="206">
        <v>26.75</v>
      </c>
      <c r="N28" s="206">
        <v>34.479999999999997</v>
      </c>
      <c r="O28" s="206">
        <v>0</v>
      </c>
      <c r="P28" s="206">
        <v>35.26</v>
      </c>
      <c r="Q28" s="206">
        <v>4.17</v>
      </c>
      <c r="R28" s="206">
        <v>8.6300000000000008</v>
      </c>
      <c r="S28" s="206">
        <v>5.24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35.64</v>
      </c>
      <c r="AA28" s="206">
        <v>23.64</v>
      </c>
      <c r="AB28" s="206">
        <v>0</v>
      </c>
      <c r="AC28" s="206">
        <v>8.2899999999999991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372.07</v>
      </c>
      <c r="M29" s="206">
        <v>26.75</v>
      </c>
      <c r="N29" s="206">
        <v>34.479999999999997</v>
      </c>
      <c r="O29" s="206">
        <v>0</v>
      </c>
      <c r="P29" s="206">
        <v>35.26</v>
      </c>
      <c r="Q29" s="206">
        <v>4.17</v>
      </c>
      <c r="R29" s="206">
        <v>8.6300000000000008</v>
      </c>
      <c r="S29" s="206">
        <v>5.24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35.64</v>
      </c>
      <c r="AA29" s="206">
        <v>23.64</v>
      </c>
      <c r="AB29" s="206">
        <v>0</v>
      </c>
      <c r="AC29" s="206">
        <v>8.2899999999999991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372.07</v>
      </c>
      <c r="M30" s="206">
        <v>26.75</v>
      </c>
      <c r="N30" s="206">
        <v>34.479999999999997</v>
      </c>
      <c r="O30" s="206">
        <v>0</v>
      </c>
      <c r="P30" s="206">
        <v>35.26</v>
      </c>
      <c r="Q30" s="206">
        <v>4.17</v>
      </c>
      <c r="R30" s="206">
        <v>8.6300000000000008</v>
      </c>
      <c r="S30" s="206">
        <v>5.24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35.64</v>
      </c>
      <c r="AA30" s="206">
        <v>23.64</v>
      </c>
      <c r="AB30" s="206">
        <v>0</v>
      </c>
      <c r="AC30" s="206">
        <v>8.2899999999999991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372.07</v>
      </c>
      <c r="M31" s="206">
        <v>26.75</v>
      </c>
      <c r="N31" s="206">
        <v>34.479999999999997</v>
      </c>
      <c r="O31" s="206">
        <v>0</v>
      </c>
      <c r="P31" s="206">
        <v>35.26</v>
      </c>
      <c r="Q31" s="206">
        <v>4.17</v>
      </c>
      <c r="R31" s="206">
        <v>8.6300000000000008</v>
      </c>
      <c r="S31" s="206">
        <v>5.24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35.64</v>
      </c>
      <c r="AA31" s="206">
        <v>23.64</v>
      </c>
      <c r="AB31" s="206">
        <v>0</v>
      </c>
      <c r="AC31" s="206">
        <v>8.2899999999999991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4.42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372.07</v>
      </c>
      <c r="M32" s="206">
        <v>26.75</v>
      </c>
      <c r="N32" s="206">
        <v>34.479999999999997</v>
      </c>
      <c r="O32" s="206">
        <v>0</v>
      </c>
      <c r="P32" s="206">
        <v>35.26</v>
      </c>
      <c r="Q32" s="206">
        <v>4.17</v>
      </c>
      <c r="R32" s="206">
        <v>8.6300000000000008</v>
      </c>
      <c r="S32" s="206">
        <v>5.24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35.64</v>
      </c>
      <c r="AA32" s="206">
        <v>23.64</v>
      </c>
      <c r="AB32" s="206">
        <v>0</v>
      </c>
      <c r="AC32" s="206">
        <v>8.2899999999999991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372.07</v>
      </c>
      <c r="M33" s="206">
        <v>26.75</v>
      </c>
      <c r="N33" s="206">
        <v>34.479999999999997</v>
      </c>
      <c r="O33" s="206">
        <v>0</v>
      </c>
      <c r="P33" s="206">
        <v>35.26</v>
      </c>
      <c r="Q33" s="206">
        <v>4.17</v>
      </c>
      <c r="R33" s="206">
        <v>8.6300000000000008</v>
      </c>
      <c r="S33" s="206">
        <v>5.24</v>
      </c>
      <c r="T33" s="206">
        <v>0</v>
      </c>
      <c r="U33" s="206">
        <v>20.49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35.64</v>
      </c>
      <c r="AA33" s="206">
        <v>23.64</v>
      </c>
      <c r="AB33" s="206">
        <v>0</v>
      </c>
      <c r="AC33" s="206">
        <v>8.2899999999999991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15.55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</v>
      </c>
      <c r="L34" s="206">
        <v>372.07</v>
      </c>
      <c r="M34" s="206">
        <v>26.75</v>
      </c>
      <c r="N34" s="206">
        <v>34.479999999999997</v>
      </c>
      <c r="O34" s="206">
        <v>0</v>
      </c>
      <c r="P34" s="206">
        <v>35.26</v>
      </c>
      <c r="Q34" s="206">
        <v>4.17</v>
      </c>
      <c r="R34" s="206">
        <v>8.6300000000000008</v>
      </c>
      <c r="S34" s="206">
        <v>5.24</v>
      </c>
      <c r="T34" s="206">
        <v>0</v>
      </c>
      <c r="U34" s="206">
        <v>20.49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35.64</v>
      </c>
      <c r="AA34" s="206">
        <v>23.64</v>
      </c>
      <c r="AB34" s="206">
        <v>0</v>
      </c>
      <c r="AC34" s="206">
        <v>8.2899999999999991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</v>
      </c>
      <c r="L35" s="206">
        <v>372.07</v>
      </c>
      <c r="M35" s="206">
        <v>26.75</v>
      </c>
      <c r="N35" s="206">
        <v>34.479999999999997</v>
      </c>
      <c r="O35" s="206">
        <v>0</v>
      </c>
      <c r="P35" s="206">
        <v>35.26</v>
      </c>
      <c r="Q35" s="206">
        <v>4.17</v>
      </c>
      <c r="R35" s="206">
        <v>8.6300000000000008</v>
      </c>
      <c r="S35" s="206">
        <v>5.24</v>
      </c>
      <c r="T35" s="206">
        <v>0</v>
      </c>
      <c r="U35" s="206">
        <v>20.49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35.64</v>
      </c>
      <c r="AA35" s="206">
        <v>23.64</v>
      </c>
      <c r="AB35" s="206">
        <v>0</v>
      </c>
      <c r="AC35" s="206">
        <v>8.2899999999999991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</v>
      </c>
      <c r="L36" s="206">
        <v>372.07</v>
      </c>
      <c r="M36" s="206">
        <v>26.75</v>
      </c>
      <c r="N36" s="206">
        <v>34.479999999999997</v>
      </c>
      <c r="O36" s="206">
        <v>0</v>
      </c>
      <c r="P36" s="206">
        <v>35.26</v>
      </c>
      <c r="Q36" s="206">
        <v>4.17</v>
      </c>
      <c r="R36" s="206">
        <v>8.6300000000000008</v>
      </c>
      <c r="S36" s="206">
        <v>5.24</v>
      </c>
      <c r="T36" s="206">
        <v>0</v>
      </c>
      <c r="U36" s="206">
        <v>20.49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35.64</v>
      </c>
      <c r="AA36" s="206">
        <v>23.64</v>
      </c>
      <c r="AB36" s="206">
        <v>0</v>
      </c>
      <c r="AC36" s="206">
        <v>8.2899999999999991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</v>
      </c>
      <c r="L37" s="206">
        <v>372.07</v>
      </c>
      <c r="M37" s="206">
        <v>26.75</v>
      </c>
      <c r="N37" s="206">
        <v>34.479999999999997</v>
      </c>
      <c r="O37" s="206">
        <v>0</v>
      </c>
      <c r="P37" s="206">
        <v>35.26</v>
      </c>
      <c r="Q37" s="206">
        <v>4.17</v>
      </c>
      <c r="R37" s="206">
        <v>8.6300000000000008</v>
      </c>
      <c r="S37" s="206">
        <v>5.24</v>
      </c>
      <c r="T37" s="206">
        <v>0</v>
      </c>
      <c r="U37" s="206">
        <v>20.49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35.64</v>
      </c>
      <c r="AA37" s="206">
        <v>23.64</v>
      </c>
      <c r="AB37" s="206">
        <v>0</v>
      </c>
      <c r="AC37" s="206">
        <v>8.2899999999999991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</v>
      </c>
      <c r="L38" s="206">
        <v>372.07</v>
      </c>
      <c r="M38" s="206">
        <v>26.75</v>
      </c>
      <c r="N38" s="206">
        <v>34.479999999999997</v>
      </c>
      <c r="O38" s="206">
        <v>0</v>
      </c>
      <c r="P38" s="206">
        <v>35.26</v>
      </c>
      <c r="Q38" s="206">
        <v>4.17</v>
      </c>
      <c r="R38" s="206">
        <v>8.6300000000000008</v>
      </c>
      <c r="S38" s="206">
        <v>5.24</v>
      </c>
      <c r="T38" s="206">
        <v>0</v>
      </c>
      <c r="U38" s="206">
        <v>20.49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35.64</v>
      </c>
      <c r="AA38" s="206">
        <v>23.64</v>
      </c>
      <c r="AB38" s="206">
        <v>0</v>
      </c>
      <c r="AC38" s="206">
        <v>8.2899999999999991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</v>
      </c>
      <c r="L39" s="206">
        <v>372.07</v>
      </c>
      <c r="M39" s="206">
        <v>26.75</v>
      </c>
      <c r="N39" s="206">
        <v>34.479999999999997</v>
      </c>
      <c r="O39" s="206">
        <v>0</v>
      </c>
      <c r="P39" s="206">
        <v>35.26</v>
      </c>
      <c r="Q39" s="206">
        <v>4.17</v>
      </c>
      <c r="R39" s="206">
        <v>8.6300000000000008</v>
      </c>
      <c r="S39" s="206">
        <v>5.24</v>
      </c>
      <c r="T39" s="206">
        <v>0</v>
      </c>
      <c r="U39" s="206">
        <v>20.49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35.64</v>
      </c>
      <c r="AA39" s="206">
        <v>23.64</v>
      </c>
      <c r="AB39" s="206">
        <v>0</v>
      </c>
      <c r="AC39" s="206">
        <v>8.2899999999999991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</v>
      </c>
      <c r="L40" s="206">
        <v>372.07</v>
      </c>
      <c r="M40" s="206">
        <v>26.75</v>
      </c>
      <c r="N40" s="206">
        <v>34.479999999999997</v>
      </c>
      <c r="O40" s="206">
        <v>0</v>
      </c>
      <c r="P40" s="206">
        <v>35.26</v>
      </c>
      <c r="Q40" s="206">
        <v>4.17</v>
      </c>
      <c r="R40" s="206">
        <v>8.6300000000000008</v>
      </c>
      <c r="S40" s="206">
        <v>5.24</v>
      </c>
      <c r="T40" s="206">
        <v>0</v>
      </c>
      <c r="U40" s="206">
        <v>20.49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35.64</v>
      </c>
      <c r="AA40" s="206">
        <v>23.64</v>
      </c>
      <c r="AB40" s="206">
        <v>0</v>
      </c>
      <c r="AC40" s="206">
        <v>8.2899999999999991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</v>
      </c>
      <c r="L41" s="206">
        <v>372.07</v>
      </c>
      <c r="M41" s="206">
        <v>26.75</v>
      </c>
      <c r="N41" s="206">
        <v>34.479999999999997</v>
      </c>
      <c r="O41" s="206">
        <v>0</v>
      </c>
      <c r="P41" s="206">
        <v>35.26</v>
      </c>
      <c r="Q41" s="206">
        <v>4.17</v>
      </c>
      <c r="R41" s="206">
        <v>8.6300000000000008</v>
      </c>
      <c r="S41" s="206">
        <v>5.24</v>
      </c>
      <c r="T41" s="206">
        <v>0</v>
      </c>
      <c r="U41" s="206">
        <v>20.49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35.64</v>
      </c>
      <c r="AA41" s="206">
        <v>23.64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</v>
      </c>
      <c r="L42" s="206">
        <v>372.07</v>
      </c>
      <c r="M42" s="206">
        <v>26.75</v>
      </c>
      <c r="N42" s="206">
        <v>34.479999999999997</v>
      </c>
      <c r="O42" s="206">
        <v>0</v>
      </c>
      <c r="P42" s="206">
        <v>35.26</v>
      </c>
      <c r="Q42" s="206">
        <v>4.17</v>
      </c>
      <c r="R42" s="206">
        <v>8.6300000000000008</v>
      </c>
      <c r="S42" s="206">
        <v>5.24</v>
      </c>
      <c r="T42" s="206">
        <v>0</v>
      </c>
      <c r="U42" s="206">
        <v>20.49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35.64</v>
      </c>
      <c r="AA42" s="206">
        <v>23.64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</v>
      </c>
      <c r="L43" s="206">
        <v>372.07</v>
      </c>
      <c r="M43" s="206">
        <v>26.75</v>
      </c>
      <c r="N43" s="206">
        <v>34.479999999999997</v>
      </c>
      <c r="O43" s="206">
        <v>0</v>
      </c>
      <c r="P43" s="206">
        <v>35.26</v>
      </c>
      <c r="Q43" s="206">
        <v>4.17</v>
      </c>
      <c r="R43" s="206">
        <v>8.6300000000000008</v>
      </c>
      <c r="S43" s="206">
        <v>5.24</v>
      </c>
      <c r="T43" s="206">
        <v>0</v>
      </c>
      <c r="U43" s="206">
        <v>20.49</v>
      </c>
      <c r="V43" s="206">
        <v>6.13</v>
      </c>
      <c r="W43" s="206">
        <v>10.29</v>
      </c>
      <c r="X43" s="206">
        <v>43.59</v>
      </c>
      <c r="Y43" s="206">
        <v>0</v>
      </c>
      <c r="Z43" s="206">
        <v>35.64</v>
      </c>
      <c r="AA43" s="206">
        <v>23.64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</v>
      </c>
      <c r="L44" s="206">
        <v>372.07</v>
      </c>
      <c r="M44" s="206">
        <v>26.75</v>
      </c>
      <c r="N44" s="206">
        <v>34.479999999999997</v>
      </c>
      <c r="O44" s="206">
        <v>0</v>
      </c>
      <c r="P44" s="206">
        <v>35.26</v>
      </c>
      <c r="Q44" s="206">
        <v>4.17</v>
      </c>
      <c r="R44" s="206">
        <v>8.6300000000000008</v>
      </c>
      <c r="S44" s="206">
        <v>5.24</v>
      </c>
      <c r="T44" s="206">
        <v>0</v>
      </c>
      <c r="U44" s="206">
        <v>20.49</v>
      </c>
      <c r="V44" s="206">
        <v>6.13</v>
      </c>
      <c r="W44" s="206">
        <v>10.29</v>
      </c>
      <c r="X44" s="206">
        <v>43.59</v>
      </c>
      <c r="Y44" s="206">
        <v>0</v>
      </c>
      <c r="Z44" s="206">
        <v>35.64</v>
      </c>
      <c r="AA44" s="206">
        <v>23.64</v>
      </c>
      <c r="AB44" s="206">
        <v>0</v>
      </c>
      <c r="AC44" s="206">
        <v>11.21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372.07</v>
      </c>
      <c r="M45" s="206">
        <v>26.75</v>
      </c>
      <c r="N45" s="206">
        <v>34.479999999999997</v>
      </c>
      <c r="O45" s="206">
        <v>0</v>
      </c>
      <c r="P45" s="206">
        <v>34.08</v>
      </c>
      <c r="Q45" s="206">
        <v>4.17</v>
      </c>
      <c r="R45" s="206">
        <v>8.6300000000000008</v>
      </c>
      <c r="S45" s="206">
        <v>5.24</v>
      </c>
      <c r="T45" s="206">
        <v>0</v>
      </c>
      <c r="U45" s="206">
        <v>20.49</v>
      </c>
      <c r="V45" s="206">
        <v>5.33</v>
      </c>
      <c r="W45" s="206">
        <v>10.28</v>
      </c>
      <c r="X45" s="206">
        <v>43.59</v>
      </c>
      <c r="Y45" s="206">
        <v>0</v>
      </c>
      <c r="Z45" s="206">
        <v>35.64</v>
      </c>
      <c r="AA45" s="206">
        <v>23.64</v>
      </c>
      <c r="AB45" s="206">
        <v>0</v>
      </c>
      <c r="AC45" s="206">
        <v>11.21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</v>
      </c>
      <c r="L46" s="206">
        <v>372.07</v>
      </c>
      <c r="M46" s="206">
        <v>26.75</v>
      </c>
      <c r="N46" s="206">
        <v>34.479999999999997</v>
      </c>
      <c r="O46" s="206">
        <v>0</v>
      </c>
      <c r="P46" s="206">
        <v>34.08</v>
      </c>
      <c r="Q46" s="206">
        <v>4.17</v>
      </c>
      <c r="R46" s="206">
        <v>8.6300000000000008</v>
      </c>
      <c r="S46" s="206">
        <v>5.24</v>
      </c>
      <c r="T46" s="206">
        <v>0</v>
      </c>
      <c r="U46" s="206">
        <v>20.49</v>
      </c>
      <c r="V46" s="206">
        <v>5.33</v>
      </c>
      <c r="W46" s="206">
        <v>10.29</v>
      </c>
      <c r="X46" s="206">
        <v>43.58</v>
      </c>
      <c r="Y46" s="206">
        <v>0</v>
      </c>
      <c r="Z46" s="206">
        <v>35.64</v>
      </c>
      <c r="AA46" s="206">
        <v>23.64</v>
      </c>
      <c r="AB46" s="206">
        <v>0</v>
      </c>
      <c r="AC46" s="206">
        <v>11.21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</v>
      </c>
      <c r="L47" s="206">
        <v>372.07</v>
      </c>
      <c r="M47" s="206">
        <v>26.75</v>
      </c>
      <c r="N47" s="206">
        <v>34.479999999999997</v>
      </c>
      <c r="O47" s="206">
        <v>0</v>
      </c>
      <c r="P47" s="206">
        <v>34.08</v>
      </c>
      <c r="Q47" s="206">
        <v>4.17</v>
      </c>
      <c r="R47" s="206">
        <v>8.6300000000000008</v>
      </c>
      <c r="S47" s="206">
        <v>5.24</v>
      </c>
      <c r="T47" s="206">
        <v>0</v>
      </c>
      <c r="U47" s="206">
        <v>20.49</v>
      </c>
      <c r="V47" s="206">
        <v>5.33</v>
      </c>
      <c r="W47" s="206">
        <v>10.29</v>
      </c>
      <c r="X47" s="206">
        <v>43.59</v>
      </c>
      <c r="Y47" s="206">
        <v>0</v>
      </c>
      <c r="Z47" s="206">
        <v>35.64</v>
      </c>
      <c r="AA47" s="206">
        <v>23.64</v>
      </c>
      <c r="AB47" s="206">
        <v>0</v>
      </c>
      <c r="AC47" s="206">
        <v>11.21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</v>
      </c>
      <c r="L48" s="206">
        <v>372.07</v>
      </c>
      <c r="M48" s="206">
        <v>26.75</v>
      </c>
      <c r="N48" s="206">
        <v>34.479999999999997</v>
      </c>
      <c r="O48" s="206">
        <v>0</v>
      </c>
      <c r="P48" s="206">
        <v>34.08</v>
      </c>
      <c r="Q48" s="206">
        <v>4.17</v>
      </c>
      <c r="R48" s="206">
        <v>8.6300000000000008</v>
      </c>
      <c r="S48" s="206">
        <v>5.24</v>
      </c>
      <c r="T48" s="206">
        <v>0</v>
      </c>
      <c r="U48" s="206">
        <v>20.49</v>
      </c>
      <c r="V48" s="206">
        <v>5.33</v>
      </c>
      <c r="W48" s="206">
        <v>10.29</v>
      </c>
      <c r="X48" s="206">
        <v>43.59</v>
      </c>
      <c r="Y48" s="206">
        <v>0</v>
      </c>
      <c r="Z48" s="206">
        <v>35.64</v>
      </c>
      <c r="AA48" s="206">
        <v>23.64</v>
      </c>
      <c r="AB48" s="206">
        <v>0</v>
      </c>
      <c r="AC48" s="206">
        <v>11.21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</v>
      </c>
      <c r="L49" s="206">
        <v>372.07</v>
      </c>
      <c r="M49" s="206">
        <v>26.75</v>
      </c>
      <c r="N49" s="206">
        <v>34.479999999999997</v>
      </c>
      <c r="O49" s="206">
        <v>0</v>
      </c>
      <c r="P49" s="206">
        <v>34.08</v>
      </c>
      <c r="Q49" s="206">
        <v>4.17</v>
      </c>
      <c r="R49" s="206">
        <v>8.6300000000000008</v>
      </c>
      <c r="S49" s="206">
        <v>5.24</v>
      </c>
      <c r="T49" s="206">
        <v>0</v>
      </c>
      <c r="U49" s="206">
        <v>20.49</v>
      </c>
      <c r="V49" s="206">
        <v>5.33</v>
      </c>
      <c r="W49" s="206">
        <v>10.29</v>
      </c>
      <c r="X49" s="206">
        <v>43.59</v>
      </c>
      <c r="Y49" s="206">
        <v>0</v>
      </c>
      <c r="Z49" s="206">
        <v>35.64</v>
      </c>
      <c r="AA49" s="206">
        <v>23.64</v>
      </c>
      <c r="AB49" s="206">
        <v>0</v>
      </c>
      <c r="AC49" s="206">
        <v>11.21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0</v>
      </c>
      <c r="AJ49" s="206">
        <v>0</v>
      </c>
      <c r="AK49" s="206">
        <v>54.91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</v>
      </c>
      <c r="L50" s="206">
        <v>372.07</v>
      </c>
      <c r="M50" s="206">
        <v>26.75</v>
      </c>
      <c r="N50" s="206">
        <v>34.479999999999997</v>
      </c>
      <c r="O50" s="206">
        <v>0</v>
      </c>
      <c r="P50" s="206">
        <v>34.08</v>
      </c>
      <c r="Q50" s="206">
        <v>4.17</v>
      </c>
      <c r="R50" s="206">
        <v>8.6300000000000008</v>
      </c>
      <c r="S50" s="206">
        <v>5.24</v>
      </c>
      <c r="T50" s="206">
        <v>0</v>
      </c>
      <c r="U50" s="206">
        <v>20.49</v>
      </c>
      <c r="V50" s="206">
        <v>5.33</v>
      </c>
      <c r="W50" s="206">
        <v>10.29</v>
      </c>
      <c r="X50" s="206">
        <v>43.59</v>
      </c>
      <c r="Y50" s="206">
        <v>0</v>
      </c>
      <c r="Z50" s="206">
        <v>35.64</v>
      </c>
      <c r="AA50" s="206">
        <v>23.64</v>
      </c>
      <c r="AB50" s="206">
        <v>0</v>
      </c>
      <c r="AC50" s="206">
        <v>11.21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0</v>
      </c>
      <c r="AJ50" s="206">
        <v>0</v>
      </c>
      <c r="AK50" s="206">
        <v>54.91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372.07</v>
      </c>
      <c r="M51" s="206">
        <v>26.75</v>
      </c>
      <c r="N51" s="206">
        <v>34.479999999999997</v>
      </c>
      <c r="O51" s="206">
        <v>0</v>
      </c>
      <c r="P51" s="206">
        <v>34.08</v>
      </c>
      <c r="Q51" s="206">
        <v>4.17</v>
      </c>
      <c r="R51" s="206">
        <v>8.6300000000000008</v>
      </c>
      <c r="S51" s="206">
        <v>5.24</v>
      </c>
      <c r="T51" s="206">
        <v>0</v>
      </c>
      <c r="U51" s="206">
        <v>20.49</v>
      </c>
      <c r="V51" s="206">
        <v>5.33</v>
      </c>
      <c r="W51" s="206">
        <v>10.29</v>
      </c>
      <c r="X51" s="206">
        <v>43.59</v>
      </c>
      <c r="Y51" s="206">
        <v>0</v>
      </c>
      <c r="Z51" s="206">
        <v>35.64</v>
      </c>
      <c r="AA51" s="206">
        <v>23.64</v>
      </c>
      <c r="AB51" s="206">
        <v>0</v>
      </c>
      <c r="AC51" s="206">
        <v>11.21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0</v>
      </c>
      <c r="AJ51" s="206">
        <v>0</v>
      </c>
      <c r="AK51" s="206">
        <v>52.18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372.07</v>
      </c>
      <c r="M52" s="206">
        <v>26.75</v>
      </c>
      <c r="N52" s="206">
        <v>34.479999999999997</v>
      </c>
      <c r="O52" s="206">
        <v>0</v>
      </c>
      <c r="P52" s="206">
        <v>34.08</v>
      </c>
      <c r="Q52" s="206">
        <v>4.17</v>
      </c>
      <c r="R52" s="206">
        <v>8.6300000000000008</v>
      </c>
      <c r="S52" s="206">
        <v>5.24</v>
      </c>
      <c r="T52" s="206">
        <v>0</v>
      </c>
      <c r="U52" s="206">
        <v>20.49</v>
      </c>
      <c r="V52" s="206">
        <v>5.33</v>
      </c>
      <c r="W52" s="206">
        <v>10.29</v>
      </c>
      <c r="X52" s="206">
        <v>43.59</v>
      </c>
      <c r="Y52" s="206">
        <v>0</v>
      </c>
      <c r="Z52" s="206">
        <v>35.64</v>
      </c>
      <c r="AA52" s="206">
        <v>23.64</v>
      </c>
      <c r="AB52" s="206">
        <v>0</v>
      </c>
      <c r="AC52" s="206">
        <v>11.21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0</v>
      </c>
      <c r="AJ52" s="206">
        <v>0</v>
      </c>
      <c r="AK52" s="206">
        <v>55.69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372.07</v>
      </c>
      <c r="M53" s="206">
        <v>26.75</v>
      </c>
      <c r="N53" s="206">
        <v>34.479999999999997</v>
      </c>
      <c r="O53" s="206">
        <v>0</v>
      </c>
      <c r="P53" s="206">
        <v>34.08</v>
      </c>
      <c r="Q53" s="206">
        <v>4.33</v>
      </c>
      <c r="R53" s="206">
        <v>8.6300000000000008</v>
      </c>
      <c r="S53" s="206">
        <v>5.24</v>
      </c>
      <c r="T53" s="206">
        <v>0</v>
      </c>
      <c r="U53" s="206">
        <v>20.49</v>
      </c>
      <c r="V53" s="206">
        <v>5.33</v>
      </c>
      <c r="W53" s="206">
        <v>10.29</v>
      </c>
      <c r="X53" s="206">
        <v>43.59</v>
      </c>
      <c r="Y53" s="206">
        <v>0</v>
      </c>
      <c r="Z53" s="206">
        <v>35.64</v>
      </c>
      <c r="AA53" s="206">
        <v>23.64</v>
      </c>
      <c r="AB53" s="206">
        <v>0</v>
      </c>
      <c r="AC53" s="206">
        <v>11.21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320</v>
      </c>
      <c r="M54" s="206">
        <v>26.75</v>
      </c>
      <c r="N54" s="206">
        <v>34.479999999999997</v>
      </c>
      <c r="O54" s="206">
        <v>0</v>
      </c>
      <c r="P54" s="206">
        <v>34.08</v>
      </c>
      <c r="Q54" s="206">
        <v>2.84</v>
      </c>
      <c r="R54" s="206">
        <v>8.6300000000000008</v>
      </c>
      <c r="S54" s="206">
        <v>2.92</v>
      </c>
      <c r="T54" s="206">
        <v>0</v>
      </c>
      <c r="U54" s="206">
        <v>20.49</v>
      </c>
      <c r="V54" s="206">
        <v>5.33</v>
      </c>
      <c r="W54" s="206">
        <v>10.29</v>
      </c>
      <c r="X54" s="206">
        <v>43.59</v>
      </c>
      <c r="Y54" s="206">
        <v>0</v>
      </c>
      <c r="Z54" s="206">
        <v>35.64</v>
      </c>
      <c r="AA54" s="206">
        <v>23.64</v>
      </c>
      <c r="AB54" s="206">
        <v>0</v>
      </c>
      <c r="AC54" s="206">
        <v>11.21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231.14</v>
      </c>
      <c r="M55" s="206">
        <v>26.75</v>
      </c>
      <c r="N55" s="206">
        <v>34.479999999999997</v>
      </c>
      <c r="O55" s="206">
        <v>0</v>
      </c>
      <c r="P55" s="206">
        <v>34.08</v>
      </c>
      <c r="Q55" s="206">
        <v>2.84</v>
      </c>
      <c r="R55" s="206">
        <v>8.9600000000000009</v>
      </c>
      <c r="S55" s="206">
        <v>2.92</v>
      </c>
      <c r="T55" s="206">
        <v>0</v>
      </c>
      <c r="U55" s="206">
        <v>20.49</v>
      </c>
      <c r="V55" s="206">
        <v>5.33</v>
      </c>
      <c r="W55" s="206">
        <v>10.28</v>
      </c>
      <c r="X55" s="206">
        <v>43.59</v>
      </c>
      <c r="Y55" s="206">
        <v>0</v>
      </c>
      <c r="Z55" s="206">
        <v>35.64</v>
      </c>
      <c r="AA55" s="206">
        <v>23.64</v>
      </c>
      <c r="AB55" s="206">
        <v>0</v>
      </c>
      <c r="AC55" s="206">
        <v>11.21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231.14</v>
      </c>
      <c r="M56" s="206">
        <v>26.75</v>
      </c>
      <c r="N56" s="206">
        <v>34.479999999999997</v>
      </c>
      <c r="O56" s="206">
        <v>0</v>
      </c>
      <c r="P56" s="206">
        <v>34.08</v>
      </c>
      <c r="Q56" s="206">
        <v>2.84</v>
      </c>
      <c r="R56" s="206">
        <v>8.9600000000000009</v>
      </c>
      <c r="S56" s="206">
        <v>2.92</v>
      </c>
      <c r="T56" s="206">
        <v>0</v>
      </c>
      <c r="U56" s="206">
        <v>20.49</v>
      </c>
      <c r="V56" s="206">
        <v>5.33</v>
      </c>
      <c r="W56" s="206">
        <v>10.28</v>
      </c>
      <c r="X56" s="206">
        <v>43.59</v>
      </c>
      <c r="Y56" s="206">
        <v>0</v>
      </c>
      <c r="Z56" s="206">
        <v>35.64</v>
      </c>
      <c r="AA56" s="206">
        <v>23.64</v>
      </c>
      <c r="AB56" s="206">
        <v>0</v>
      </c>
      <c r="AC56" s="206">
        <v>11.21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231.14</v>
      </c>
      <c r="M57" s="206">
        <v>26.75</v>
      </c>
      <c r="N57" s="206">
        <v>34.479999999999997</v>
      </c>
      <c r="O57" s="206">
        <v>0</v>
      </c>
      <c r="P57" s="206">
        <v>34.08</v>
      </c>
      <c r="Q57" s="206">
        <v>2.79</v>
      </c>
      <c r="R57" s="206">
        <v>8.9600000000000009</v>
      </c>
      <c r="S57" s="206">
        <v>3.02</v>
      </c>
      <c r="T57" s="206">
        <v>0</v>
      </c>
      <c r="U57" s="206">
        <v>20.49</v>
      </c>
      <c r="V57" s="206">
        <v>5.33</v>
      </c>
      <c r="W57" s="206">
        <v>10.28</v>
      </c>
      <c r="X57" s="206">
        <v>43.59</v>
      </c>
      <c r="Y57" s="206">
        <v>0</v>
      </c>
      <c r="Z57" s="206">
        <v>35.64</v>
      </c>
      <c r="AA57" s="206">
        <v>23.64</v>
      </c>
      <c r="AB57" s="206">
        <v>0</v>
      </c>
      <c r="AC57" s="206">
        <v>11.21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303.68</v>
      </c>
      <c r="M58" s="206">
        <v>26.75</v>
      </c>
      <c r="N58" s="206">
        <v>34.479999999999997</v>
      </c>
      <c r="O58" s="206">
        <v>0</v>
      </c>
      <c r="P58" s="206">
        <v>34.08</v>
      </c>
      <c r="Q58" s="206">
        <v>2.79</v>
      </c>
      <c r="R58" s="206">
        <v>8.9600000000000009</v>
      </c>
      <c r="S58" s="206">
        <v>3.02</v>
      </c>
      <c r="T58" s="206">
        <v>0</v>
      </c>
      <c r="U58" s="206">
        <v>20.49</v>
      </c>
      <c r="V58" s="206">
        <v>5.33</v>
      </c>
      <c r="W58" s="206">
        <v>10.28</v>
      </c>
      <c r="X58" s="206">
        <v>43.59</v>
      </c>
      <c r="Y58" s="206">
        <v>0</v>
      </c>
      <c r="Z58" s="206">
        <v>35.64</v>
      </c>
      <c r="AA58" s="206">
        <v>23.64</v>
      </c>
      <c r="AB58" s="206">
        <v>0</v>
      </c>
      <c r="AC58" s="206">
        <v>11.21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308.2</v>
      </c>
      <c r="M59" s="206">
        <v>26.75</v>
      </c>
      <c r="N59" s="206">
        <v>34.479999999999997</v>
      </c>
      <c r="O59" s="206">
        <v>0</v>
      </c>
      <c r="P59" s="206">
        <v>34.08</v>
      </c>
      <c r="Q59" s="206">
        <v>2.79</v>
      </c>
      <c r="R59" s="206">
        <v>8.9600000000000009</v>
      </c>
      <c r="S59" s="206">
        <v>3.02</v>
      </c>
      <c r="T59" s="206">
        <v>0</v>
      </c>
      <c r="U59" s="206">
        <v>20.49</v>
      </c>
      <c r="V59" s="206">
        <v>5.33</v>
      </c>
      <c r="W59" s="206">
        <v>10.28</v>
      </c>
      <c r="X59" s="206">
        <v>43.59</v>
      </c>
      <c r="Y59" s="206">
        <v>0</v>
      </c>
      <c r="Z59" s="206">
        <v>35.64</v>
      </c>
      <c r="AA59" s="206">
        <v>23.64</v>
      </c>
      <c r="AB59" s="206">
        <v>0</v>
      </c>
      <c r="AC59" s="206">
        <v>11.21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308.2</v>
      </c>
      <c r="M60" s="206">
        <v>26.75</v>
      </c>
      <c r="N60" s="206">
        <v>34.479999999999997</v>
      </c>
      <c r="O60" s="206">
        <v>0</v>
      </c>
      <c r="P60" s="206">
        <v>34.08</v>
      </c>
      <c r="Q60" s="206">
        <v>2.79</v>
      </c>
      <c r="R60" s="206">
        <v>8.9600000000000009</v>
      </c>
      <c r="S60" s="206">
        <v>3.02</v>
      </c>
      <c r="T60" s="206">
        <v>0</v>
      </c>
      <c r="U60" s="206">
        <v>20.49</v>
      </c>
      <c r="V60" s="206">
        <v>5.33</v>
      </c>
      <c r="W60" s="206">
        <v>10.28</v>
      </c>
      <c r="X60" s="206">
        <v>43.59</v>
      </c>
      <c r="Y60" s="206">
        <v>0</v>
      </c>
      <c r="Z60" s="206">
        <v>35.64</v>
      </c>
      <c r="AA60" s="206">
        <v>23.64</v>
      </c>
      <c r="AB60" s="206">
        <v>0</v>
      </c>
      <c r="AC60" s="206">
        <v>11.21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317.83</v>
      </c>
      <c r="M61" s="206">
        <v>26.75</v>
      </c>
      <c r="N61" s="206">
        <v>34.479999999999997</v>
      </c>
      <c r="O61" s="206">
        <v>0</v>
      </c>
      <c r="P61" s="206">
        <v>34.08</v>
      </c>
      <c r="Q61" s="206">
        <v>2.79</v>
      </c>
      <c r="R61" s="206">
        <v>8.7200000000000006</v>
      </c>
      <c r="S61" s="206">
        <v>3.02</v>
      </c>
      <c r="T61" s="206">
        <v>0</v>
      </c>
      <c r="U61" s="206">
        <v>20.49</v>
      </c>
      <c r="V61" s="206">
        <v>5.33</v>
      </c>
      <c r="W61" s="206">
        <v>10.28</v>
      </c>
      <c r="X61" s="206">
        <v>43.59</v>
      </c>
      <c r="Y61" s="206">
        <v>0</v>
      </c>
      <c r="Z61" s="206">
        <v>35.64</v>
      </c>
      <c r="AA61" s="206">
        <v>23.64</v>
      </c>
      <c r="AB61" s="206">
        <v>0</v>
      </c>
      <c r="AC61" s="206">
        <v>11.21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9.01</v>
      </c>
      <c r="L62" s="206">
        <v>365.22</v>
      </c>
      <c r="M62" s="206">
        <v>26.75</v>
      </c>
      <c r="N62" s="206">
        <v>34.479999999999997</v>
      </c>
      <c r="O62" s="206">
        <v>0</v>
      </c>
      <c r="P62" s="206">
        <v>34.08</v>
      </c>
      <c r="Q62" s="206">
        <v>4.17</v>
      </c>
      <c r="R62" s="206">
        <v>8.6300000000000008</v>
      </c>
      <c r="S62" s="206">
        <v>5.24</v>
      </c>
      <c r="T62" s="206">
        <v>0</v>
      </c>
      <c r="U62" s="206">
        <v>20.49</v>
      </c>
      <c r="V62" s="206">
        <v>5.33</v>
      </c>
      <c r="W62" s="206">
        <v>10.29</v>
      </c>
      <c r="X62" s="206">
        <v>43.59</v>
      </c>
      <c r="Y62" s="206">
        <v>0</v>
      </c>
      <c r="Z62" s="206">
        <v>35.64</v>
      </c>
      <c r="AA62" s="206">
        <v>23.64</v>
      </c>
      <c r="AB62" s="206">
        <v>0</v>
      </c>
      <c r="AC62" s="206">
        <v>11.21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372.07</v>
      </c>
      <c r="M63" s="206">
        <v>25.3</v>
      </c>
      <c r="N63" s="206">
        <v>34.479999999999997</v>
      </c>
      <c r="O63" s="206">
        <v>0</v>
      </c>
      <c r="P63" s="206">
        <v>34.08</v>
      </c>
      <c r="Q63" s="206">
        <v>4.17</v>
      </c>
      <c r="R63" s="206">
        <v>8.6300000000000008</v>
      </c>
      <c r="S63" s="206">
        <v>5.24</v>
      </c>
      <c r="T63" s="206">
        <v>0</v>
      </c>
      <c r="U63" s="206">
        <v>20.49</v>
      </c>
      <c r="V63" s="206">
        <v>5.33</v>
      </c>
      <c r="W63" s="206">
        <v>10.29</v>
      </c>
      <c r="X63" s="206">
        <v>43.59</v>
      </c>
      <c r="Y63" s="206">
        <v>0</v>
      </c>
      <c r="Z63" s="206">
        <v>35.64</v>
      </c>
      <c r="AA63" s="206">
        <v>23.64</v>
      </c>
      <c r="AB63" s="206">
        <v>0</v>
      </c>
      <c r="AC63" s="206">
        <v>11.21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0</v>
      </c>
      <c r="AJ63" s="206">
        <v>0</v>
      </c>
      <c r="AK63" s="206">
        <v>58.52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372.07</v>
      </c>
      <c r="M64" s="206">
        <v>25.3</v>
      </c>
      <c r="N64" s="206">
        <v>34.479999999999997</v>
      </c>
      <c r="O64" s="206">
        <v>0</v>
      </c>
      <c r="P64" s="206">
        <v>34.08</v>
      </c>
      <c r="Q64" s="206">
        <v>4.17</v>
      </c>
      <c r="R64" s="206">
        <v>8.6300000000000008</v>
      </c>
      <c r="S64" s="206">
        <v>5.24</v>
      </c>
      <c r="T64" s="206">
        <v>0</v>
      </c>
      <c r="U64" s="206">
        <v>20.49</v>
      </c>
      <c r="V64" s="206">
        <v>5.33</v>
      </c>
      <c r="W64" s="206">
        <v>10.29</v>
      </c>
      <c r="X64" s="206">
        <v>43.59</v>
      </c>
      <c r="Y64" s="206">
        <v>0</v>
      </c>
      <c r="Z64" s="206">
        <v>35.64</v>
      </c>
      <c r="AA64" s="206">
        <v>23.64</v>
      </c>
      <c r="AB64" s="206">
        <v>0</v>
      </c>
      <c r="AC64" s="206">
        <v>11.52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372.07</v>
      </c>
      <c r="M65" s="206">
        <v>25.3</v>
      </c>
      <c r="N65" s="206">
        <v>34.479999999999997</v>
      </c>
      <c r="O65" s="206">
        <v>0</v>
      </c>
      <c r="P65" s="206">
        <v>34.08</v>
      </c>
      <c r="Q65" s="206">
        <v>4.17</v>
      </c>
      <c r="R65" s="206">
        <v>8.6300000000000008</v>
      </c>
      <c r="S65" s="206">
        <v>5.24</v>
      </c>
      <c r="T65" s="206">
        <v>0</v>
      </c>
      <c r="U65" s="206">
        <v>20.49</v>
      </c>
      <c r="V65" s="206">
        <v>5.33</v>
      </c>
      <c r="W65" s="206">
        <v>10.29</v>
      </c>
      <c r="X65" s="206">
        <v>43.59</v>
      </c>
      <c r="Y65" s="206">
        <v>0</v>
      </c>
      <c r="Z65" s="206">
        <v>35.64</v>
      </c>
      <c r="AA65" s="206">
        <v>23.64</v>
      </c>
      <c r="AB65" s="206">
        <v>0</v>
      </c>
      <c r="AC65" s="206">
        <v>11.52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0</v>
      </c>
      <c r="AJ65" s="206">
        <v>0</v>
      </c>
      <c r="AK65" s="206">
        <v>52.18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8.77</v>
      </c>
      <c r="L66" s="206">
        <v>372.07</v>
      </c>
      <c r="M66" s="206">
        <v>25.3</v>
      </c>
      <c r="N66" s="206">
        <v>34.479999999999997</v>
      </c>
      <c r="O66" s="206">
        <v>0</v>
      </c>
      <c r="P66" s="206">
        <v>34.08</v>
      </c>
      <c r="Q66" s="206">
        <v>4.17</v>
      </c>
      <c r="R66" s="206">
        <v>8.6300000000000008</v>
      </c>
      <c r="S66" s="206">
        <v>5.24</v>
      </c>
      <c r="T66" s="206">
        <v>0</v>
      </c>
      <c r="U66" s="206">
        <v>20.49</v>
      </c>
      <c r="V66" s="206">
        <v>5.33</v>
      </c>
      <c r="W66" s="206">
        <v>10.29</v>
      </c>
      <c r="X66" s="206">
        <v>43.59</v>
      </c>
      <c r="Y66" s="206">
        <v>0</v>
      </c>
      <c r="Z66" s="206">
        <v>35.64</v>
      </c>
      <c r="AA66" s="206">
        <v>23.64</v>
      </c>
      <c r="AB66" s="206">
        <v>0</v>
      </c>
      <c r="AC66" s="206">
        <v>11.52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0</v>
      </c>
      <c r="AJ66" s="206">
        <v>0</v>
      </c>
      <c r="AK66" s="206">
        <v>52.18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</v>
      </c>
      <c r="L67" s="206">
        <v>372.07</v>
      </c>
      <c r="M67" s="206">
        <v>25.3</v>
      </c>
      <c r="N67" s="206">
        <v>34.479999999999997</v>
      </c>
      <c r="O67" s="206">
        <v>0</v>
      </c>
      <c r="P67" s="206">
        <v>34.08</v>
      </c>
      <c r="Q67" s="206">
        <v>4.17</v>
      </c>
      <c r="R67" s="206">
        <v>8.6300000000000008</v>
      </c>
      <c r="S67" s="206">
        <v>5.24</v>
      </c>
      <c r="T67" s="206">
        <v>0</v>
      </c>
      <c r="U67" s="206">
        <v>20.49</v>
      </c>
      <c r="V67" s="206">
        <v>5.33</v>
      </c>
      <c r="W67" s="206">
        <v>10.29</v>
      </c>
      <c r="X67" s="206">
        <v>43.59</v>
      </c>
      <c r="Y67" s="206">
        <v>0</v>
      </c>
      <c r="Z67" s="206">
        <v>35.64</v>
      </c>
      <c r="AA67" s="206">
        <v>23.64</v>
      </c>
      <c r="AB67" s="206">
        <v>0</v>
      </c>
      <c r="AC67" s="206">
        <v>11.52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0</v>
      </c>
      <c r="AJ67" s="206">
        <v>0</v>
      </c>
      <c r="AK67" s="206">
        <v>52.18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372.07</v>
      </c>
      <c r="M68" s="206">
        <v>25.3</v>
      </c>
      <c r="N68" s="206">
        <v>34.479999999999997</v>
      </c>
      <c r="O68" s="206">
        <v>0</v>
      </c>
      <c r="P68" s="206">
        <v>34.08</v>
      </c>
      <c r="Q68" s="206">
        <v>4.17</v>
      </c>
      <c r="R68" s="206">
        <v>8.6300000000000008</v>
      </c>
      <c r="S68" s="206">
        <v>5.24</v>
      </c>
      <c r="T68" s="206">
        <v>0</v>
      </c>
      <c r="U68" s="206">
        <v>20.49</v>
      </c>
      <c r="V68" s="206">
        <v>5.33</v>
      </c>
      <c r="W68" s="206">
        <v>10.29</v>
      </c>
      <c r="X68" s="206">
        <v>43.59</v>
      </c>
      <c r="Y68" s="206">
        <v>0</v>
      </c>
      <c r="Z68" s="206">
        <v>35.64</v>
      </c>
      <c r="AA68" s="206">
        <v>23.64</v>
      </c>
      <c r="AB68" s="206">
        <v>0</v>
      </c>
      <c r="AC68" s="206">
        <v>11.52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0</v>
      </c>
      <c r="AJ68" s="206">
        <v>0</v>
      </c>
      <c r="AK68" s="206">
        <v>52.18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372.07</v>
      </c>
      <c r="M69" s="206">
        <v>25.3</v>
      </c>
      <c r="N69" s="206">
        <v>34.479999999999997</v>
      </c>
      <c r="O69" s="206">
        <v>0</v>
      </c>
      <c r="P69" s="206">
        <v>34.08</v>
      </c>
      <c r="Q69" s="206">
        <v>4.17</v>
      </c>
      <c r="R69" s="206">
        <v>8.6300000000000008</v>
      </c>
      <c r="S69" s="206">
        <v>5.24</v>
      </c>
      <c r="T69" s="206">
        <v>0</v>
      </c>
      <c r="U69" s="206">
        <v>20.49</v>
      </c>
      <c r="V69" s="206">
        <v>5.33</v>
      </c>
      <c r="W69" s="206">
        <v>10.29</v>
      </c>
      <c r="X69" s="206">
        <v>43.59</v>
      </c>
      <c r="Y69" s="206">
        <v>0</v>
      </c>
      <c r="Z69" s="206">
        <v>35.64</v>
      </c>
      <c r="AA69" s="206">
        <v>23.64</v>
      </c>
      <c r="AB69" s="206">
        <v>0</v>
      </c>
      <c r="AC69" s="206">
        <v>11.52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0</v>
      </c>
      <c r="AJ69" s="206">
        <v>0</v>
      </c>
      <c r="AK69" s="206">
        <v>54.91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</v>
      </c>
      <c r="L70" s="206">
        <v>372.07</v>
      </c>
      <c r="M70" s="206">
        <v>25.3</v>
      </c>
      <c r="N70" s="206">
        <v>34.479999999999997</v>
      </c>
      <c r="O70" s="206">
        <v>0</v>
      </c>
      <c r="P70" s="206">
        <v>34.08</v>
      </c>
      <c r="Q70" s="206">
        <v>4.17</v>
      </c>
      <c r="R70" s="206">
        <v>8.6300000000000008</v>
      </c>
      <c r="S70" s="206">
        <v>5.24</v>
      </c>
      <c r="T70" s="206">
        <v>0</v>
      </c>
      <c r="U70" s="206">
        <v>20.49</v>
      </c>
      <c r="V70" s="206">
        <v>5.33</v>
      </c>
      <c r="W70" s="206">
        <v>10.29</v>
      </c>
      <c r="X70" s="206">
        <v>43.59</v>
      </c>
      <c r="Y70" s="206">
        <v>0</v>
      </c>
      <c r="Z70" s="206">
        <v>35.64</v>
      </c>
      <c r="AA70" s="206">
        <v>23.64</v>
      </c>
      <c r="AB70" s="206">
        <v>0</v>
      </c>
      <c r="AC70" s="206">
        <v>11.52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0</v>
      </c>
      <c r="AJ70" s="206">
        <v>0</v>
      </c>
      <c r="AK70" s="206">
        <v>54.91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</v>
      </c>
      <c r="L71" s="206">
        <v>372.07</v>
      </c>
      <c r="M71" s="206">
        <v>25.3</v>
      </c>
      <c r="N71" s="206">
        <v>34.479999999999997</v>
      </c>
      <c r="O71" s="206">
        <v>0</v>
      </c>
      <c r="P71" s="206">
        <v>34.08</v>
      </c>
      <c r="Q71" s="206">
        <v>4.17</v>
      </c>
      <c r="R71" s="206">
        <v>8.6300000000000008</v>
      </c>
      <c r="S71" s="206">
        <v>5.24</v>
      </c>
      <c r="T71" s="206">
        <v>0</v>
      </c>
      <c r="U71" s="206">
        <v>20.49</v>
      </c>
      <c r="V71" s="206">
        <v>5.33</v>
      </c>
      <c r="W71" s="206">
        <v>10.29</v>
      </c>
      <c r="X71" s="206">
        <v>43.59</v>
      </c>
      <c r="Y71" s="206">
        <v>0</v>
      </c>
      <c r="Z71" s="206">
        <v>35.64</v>
      </c>
      <c r="AA71" s="206">
        <v>23.64</v>
      </c>
      <c r="AB71" s="206">
        <v>0</v>
      </c>
      <c r="AC71" s="206">
        <v>11.52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10.5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</v>
      </c>
      <c r="L72" s="206">
        <v>372.07</v>
      </c>
      <c r="M72" s="206">
        <v>25.3</v>
      </c>
      <c r="N72" s="206">
        <v>34.479999999999997</v>
      </c>
      <c r="O72" s="206">
        <v>0</v>
      </c>
      <c r="P72" s="206">
        <v>34.08</v>
      </c>
      <c r="Q72" s="206">
        <v>4.17</v>
      </c>
      <c r="R72" s="206">
        <v>8.6300000000000008</v>
      </c>
      <c r="S72" s="206">
        <v>5.24</v>
      </c>
      <c r="T72" s="206">
        <v>0</v>
      </c>
      <c r="U72" s="206">
        <v>20.49</v>
      </c>
      <c r="V72" s="206">
        <v>5.33</v>
      </c>
      <c r="W72" s="206">
        <v>10.29</v>
      </c>
      <c r="X72" s="206">
        <v>43.59</v>
      </c>
      <c r="Y72" s="206">
        <v>0</v>
      </c>
      <c r="Z72" s="206">
        <v>35.64</v>
      </c>
      <c r="AA72" s="206">
        <v>23.64</v>
      </c>
      <c r="AB72" s="206">
        <v>0</v>
      </c>
      <c r="AC72" s="206">
        <v>11.52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</v>
      </c>
      <c r="L73" s="206">
        <v>372.07</v>
      </c>
      <c r="M73" s="206">
        <v>25.3</v>
      </c>
      <c r="N73" s="206">
        <v>34.479999999999997</v>
      </c>
      <c r="O73" s="206">
        <v>0</v>
      </c>
      <c r="P73" s="206">
        <v>34.08</v>
      </c>
      <c r="Q73" s="206">
        <v>4.17</v>
      </c>
      <c r="R73" s="206">
        <v>8.6300000000000008</v>
      </c>
      <c r="S73" s="206">
        <v>5.24</v>
      </c>
      <c r="T73" s="206">
        <v>0</v>
      </c>
      <c r="U73" s="206">
        <v>20.49</v>
      </c>
      <c r="V73" s="206">
        <v>5.33</v>
      </c>
      <c r="W73" s="206">
        <v>10.29</v>
      </c>
      <c r="X73" s="206">
        <v>43.59</v>
      </c>
      <c r="Y73" s="206">
        <v>0</v>
      </c>
      <c r="Z73" s="206">
        <v>35.64</v>
      </c>
      <c r="AA73" s="206">
        <v>23.64</v>
      </c>
      <c r="AB73" s="206">
        <v>0</v>
      </c>
      <c r="AC73" s="206">
        <v>11.52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2.0099999999999998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</v>
      </c>
      <c r="L74" s="206">
        <v>372.07</v>
      </c>
      <c r="M74" s="206">
        <v>25.3</v>
      </c>
      <c r="N74" s="206">
        <v>34.479999999999997</v>
      </c>
      <c r="O74" s="206">
        <v>0</v>
      </c>
      <c r="P74" s="206">
        <v>34.08</v>
      </c>
      <c r="Q74" s="206">
        <v>4.17</v>
      </c>
      <c r="R74" s="206">
        <v>8.6300000000000008</v>
      </c>
      <c r="S74" s="206">
        <v>5.24</v>
      </c>
      <c r="T74" s="206">
        <v>0</v>
      </c>
      <c r="U74" s="206">
        <v>20.49</v>
      </c>
      <c r="V74" s="206">
        <v>5.33</v>
      </c>
      <c r="W74" s="206">
        <v>10.29</v>
      </c>
      <c r="X74" s="206">
        <v>43.59</v>
      </c>
      <c r="Y74" s="206">
        <v>0</v>
      </c>
      <c r="Z74" s="206">
        <v>35.64</v>
      </c>
      <c r="AA74" s="206">
        <v>23.64</v>
      </c>
      <c r="AB74" s="206">
        <v>0</v>
      </c>
      <c r="AC74" s="206">
        <v>11.52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</v>
      </c>
      <c r="L75" s="206">
        <v>372.07</v>
      </c>
      <c r="M75" s="206">
        <v>25.3</v>
      </c>
      <c r="N75" s="206">
        <v>34.479999999999997</v>
      </c>
      <c r="O75" s="206">
        <v>0</v>
      </c>
      <c r="P75" s="206">
        <v>34.08</v>
      </c>
      <c r="Q75" s="206">
        <v>4.17</v>
      </c>
      <c r="R75" s="206">
        <v>8.6300000000000008</v>
      </c>
      <c r="S75" s="206">
        <v>5.24</v>
      </c>
      <c r="T75" s="206">
        <v>0</v>
      </c>
      <c r="U75" s="206">
        <v>20.49</v>
      </c>
      <c r="V75" s="206">
        <v>5.33</v>
      </c>
      <c r="W75" s="206">
        <v>10.29</v>
      </c>
      <c r="X75" s="206">
        <v>43.59</v>
      </c>
      <c r="Y75" s="206">
        <v>0</v>
      </c>
      <c r="Z75" s="206">
        <v>35.64</v>
      </c>
      <c r="AA75" s="206">
        <v>23.64</v>
      </c>
      <c r="AB75" s="206">
        <v>0</v>
      </c>
      <c r="AC75" s="206">
        <v>11.52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</v>
      </c>
      <c r="L76" s="206">
        <v>372.07</v>
      </c>
      <c r="M76" s="206">
        <v>25.3</v>
      </c>
      <c r="N76" s="206">
        <v>34.479999999999997</v>
      </c>
      <c r="O76" s="206">
        <v>0</v>
      </c>
      <c r="P76" s="206">
        <v>34.08</v>
      </c>
      <c r="Q76" s="206">
        <v>4.17</v>
      </c>
      <c r="R76" s="206">
        <v>8.6300000000000008</v>
      </c>
      <c r="S76" s="206">
        <v>5.24</v>
      </c>
      <c r="T76" s="206">
        <v>0</v>
      </c>
      <c r="U76" s="206">
        <v>20.49</v>
      </c>
      <c r="V76" s="206">
        <v>5.33</v>
      </c>
      <c r="W76" s="206">
        <v>10.29</v>
      </c>
      <c r="X76" s="206">
        <v>43.59</v>
      </c>
      <c r="Y76" s="206">
        <v>0</v>
      </c>
      <c r="Z76" s="206">
        <v>35.64</v>
      </c>
      <c r="AA76" s="206">
        <v>23.64</v>
      </c>
      <c r="AB76" s="206">
        <v>0</v>
      </c>
      <c r="AC76" s="206">
        <v>11.52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</v>
      </c>
      <c r="L77" s="206">
        <v>372.07</v>
      </c>
      <c r="M77" s="206">
        <v>25.3</v>
      </c>
      <c r="N77" s="206">
        <v>34.479999999999997</v>
      </c>
      <c r="O77" s="206">
        <v>0</v>
      </c>
      <c r="P77" s="206">
        <v>34.08</v>
      </c>
      <c r="Q77" s="206">
        <v>4.17</v>
      </c>
      <c r="R77" s="206">
        <v>8.6300000000000008</v>
      </c>
      <c r="S77" s="206">
        <v>5.24</v>
      </c>
      <c r="T77" s="206">
        <v>0</v>
      </c>
      <c r="U77" s="206">
        <v>20.49</v>
      </c>
      <c r="V77" s="206">
        <v>5.33</v>
      </c>
      <c r="W77" s="206">
        <v>10.29</v>
      </c>
      <c r="X77" s="206">
        <v>43.59</v>
      </c>
      <c r="Y77" s="206">
        <v>0</v>
      </c>
      <c r="Z77" s="206">
        <v>35.64</v>
      </c>
      <c r="AA77" s="206">
        <v>23.64</v>
      </c>
      <c r="AB77" s="206">
        <v>0</v>
      </c>
      <c r="AC77" s="206">
        <v>11.52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</v>
      </c>
      <c r="L78" s="206">
        <v>372.07</v>
      </c>
      <c r="M78" s="206">
        <v>25.3</v>
      </c>
      <c r="N78" s="206">
        <v>34.479999999999997</v>
      </c>
      <c r="O78" s="206">
        <v>0</v>
      </c>
      <c r="P78" s="206">
        <v>34.08</v>
      </c>
      <c r="Q78" s="206">
        <v>4.17</v>
      </c>
      <c r="R78" s="206">
        <v>8.6300000000000008</v>
      </c>
      <c r="S78" s="206">
        <v>5.24</v>
      </c>
      <c r="T78" s="206">
        <v>0</v>
      </c>
      <c r="U78" s="206">
        <v>20.49</v>
      </c>
      <c r="V78" s="206">
        <v>5.33</v>
      </c>
      <c r="W78" s="206">
        <v>10.29</v>
      </c>
      <c r="X78" s="206">
        <v>43.59</v>
      </c>
      <c r="Y78" s="206">
        <v>0</v>
      </c>
      <c r="Z78" s="206">
        <v>35.64</v>
      </c>
      <c r="AA78" s="206">
        <v>23.64</v>
      </c>
      <c r="AB78" s="206">
        <v>0</v>
      </c>
      <c r="AC78" s="206">
        <v>11.52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</v>
      </c>
      <c r="L79" s="206">
        <v>372.07</v>
      </c>
      <c r="M79" s="206">
        <v>25.3</v>
      </c>
      <c r="N79" s="206">
        <v>34.479999999999997</v>
      </c>
      <c r="O79" s="206">
        <v>0</v>
      </c>
      <c r="P79" s="206">
        <v>34.08</v>
      </c>
      <c r="Q79" s="206">
        <v>4.17</v>
      </c>
      <c r="R79" s="206">
        <v>8.6300000000000008</v>
      </c>
      <c r="S79" s="206">
        <v>5.24</v>
      </c>
      <c r="T79" s="206">
        <v>0</v>
      </c>
      <c r="U79" s="206">
        <v>20.49</v>
      </c>
      <c r="V79" s="206">
        <v>5.33</v>
      </c>
      <c r="W79" s="206">
        <v>10.29</v>
      </c>
      <c r="X79" s="206">
        <v>43.59</v>
      </c>
      <c r="Y79" s="206">
        <v>0</v>
      </c>
      <c r="Z79" s="206">
        <v>35.64</v>
      </c>
      <c r="AA79" s="206">
        <v>23.64</v>
      </c>
      <c r="AB79" s="206">
        <v>0</v>
      </c>
      <c r="AC79" s="206">
        <v>11.83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</v>
      </c>
      <c r="L80" s="206">
        <v>372.07</v>
      </c>
      <c r="M80" s="206">
        <v>25.3</v>
      </c>
      <c r="N80" s="206">
        <v>34.479999999999997</v>
      </c>
      <c r="O80" s="206">
        <v>0</v>
      </c>
      <c r="P80" s="206">
        <v>34.08</v>
      </c>
      <c r="Q80" s="206">
        <v>4.17</v>
      </c>
      <c r="R80" s="206">
        <v>8.6300000000000008</v>
      </c>
      <c r="S80" s="206">
        <v>5.24</v>
      </c>
      <c r="T80" s="206">
        <v>0</v>
      </c>
      <c r="U80" s="206">
        <v>20.49</v>
      </c>
      <c r="V80" s="206">
        <v>5.33</v>
      </c>
      <c r="W80" s="206">
        <v>10.29</v>
      </c>
      <c r="X80" s="206">
        <v>43.59</v>
      </c>
      <c r="Y80" s="206">
        <v>0</v>
      </c>
      <c r="Z80" s="206">
        <v>35.64</v>
      </c>
      <c r="AA80" s="206">
        <v>23.64</v>
      </c>
      <c r="AB80" s="206">
        <v>0</v>
      </c>
      <c r="AC80" s="206">
        <v>11.83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</v>
      </c>
      <c r="L81" s="206">
        <v>372.07</v>
      </c>
      <c r="M81" s="206">
        <v>25.3</v>
      </c>
      <c r="N81" s="206">
        <v>34.479999999999997</v>
      </c>
      <c r="O81" s="206">
        <v>0</v>
      </c>
      <c r="P81" s="206">
        <v>34.08</v>
      </c>
      <c r="Q81" s="206">
        <v>4.17</v>
      </c>
      <c r="R81" s="206">
        <v>8.6300000000000008</v>
      </c>
      <c r="S81" s="206">
        <v>5.24</v>
      </c>
      <c r="T81" s="206">
        <v>0</v>
      </c>
      <c r="U81" s="206">
        <v>20.49</v>
      </c>
      <c r="V81" s="206">
        <v>5.33</v>
      </c>
      <c r="W81" s="206">
        <v>10.29</v>
      </c>
      <c r="X81" s="206">
        <v>43.59</v>
      </c>
      <c r="Y81" s="206">
        <v>0</v>
      </c>
      <c r="Z81" s="206">
        <v>35.64</v>
      </c>
      <c r="AA81" s="206">
        <v>23.64</v>
      </c>
      <c r="AB81" s="206">
        <v>0</v>
      </c>
      <c r="AC81" s="206">
        <v>11.83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</v>
      </c>
      <c r="L82" s="206">
        <v>372.07</v>
      </c>
      <c r="M82" s="206">
        <v>25.3</v>
      </c>
      <c r="N82" s="206">
        <v>34.479999999999997</v>
      </c>
      <c r="O82" s="206">
        <v>0</v>
      </c>
      <c r="P82" s="206">
        <v>34.08</v>
      </c>
      <c r="Q82" s="206">
        <v>4.17</v>
      </c>
      <c r="R82" s="206">
        <v>8.6300000000000008</v>
      </c>
      <c r="S82" s="206">
        <v>5.24</v>
      </c>
      <c r="T82" s="206">
        <v>0</v>
      </c>
      <c r="U82" s="206">
        <v>20.49</v>
      </c>
      <c r="V82" s="206">
        <v>5.33</v>
      </c>
      <c r="W82" s="206">
        <v>10.29</v>
      </c>
      <c r="X82" s="206">
        <v>43.59</v>
      </c>
      <c r="Y82" s="206">
        <v>0</v>
      </c>
      <c r="Z82" s="206">
        <v>35.64</v>
      </c>
      <c r="AA82" s="206">
        <v>23.64</v>
      </c>
      <c r="AB82" s="206">
        <v>0</v>
      </c>
      <c r="AC82" s="206">
        <v>11.83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</v>
      </c>
      <c r="L83" s="206">
        <v>372.07</v>
      </c>
      <c r="M83" s="206">
        <v>25.3</v>
      </c>
      <c r="N83" s="206">
        <v>34.479999999999997</v>
      </c>
      <c r="O83" s="206">
        <v>0</v>
      </c>
      <c r="P83" s="206">
        <v>34.08</v>
      </c>
      <c r="Q83" s="206">
        <v>4.17</v>
      </c>
      <c r="R83" s="206">
        <v>8.6300000000000008</v>
      </c>
      <c r="S83" s="206">
        <v>5.24</v>
      </c>
      <c r="T83" s="206">
        <v>0</v>
      </c>
      <c r="U83" s="206">
        <v>19.5</v>
      </c>
      <c r="V83" s="206">
        <v>5.33</v>
      </c>
      <c r="W83" s="206">
        <v>10.29</v>
      </c>
      <c r="X83" s="206">
        <v>43.59</v>
      </c>
      <c r="Y83" s="206">
        <v>0</v>
      </c>
      <c r="Z83" s="206">
        <v>35.64</v>
      </c>
      <c r="AA83" s="206">
        <v>23.64</v>
      </c>
      <c r="AB83" s="206">
        <v>0</v>
      </c>
      <c r="AC83" s="206">
        <v>11.83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</v>
      </c>
      <c r="L84" s="206">
        <v>372.07</v>
      </c>
      <c r="M84" s="206">
        <v>25.3</v>
      </c>
      <c r="N84" s="206">
        <v>34.479999999999997</v>
      </c>
      <c r="O84" s="206">
        <v>0</v>
      </c>
      <c r="P84" s="206">
        <v>34.08</v>
      </c>
      <c r="Q84" s="206">
        <v>4.17</v>
      </c>
      <c r="R84" s="206">
        <v>8.6300000000000008</v>
      </c>
      <c r="S84" s="206">
        <v>5.24</v>
      </c>
      <c r="T84" s="206">
        <v>0</v>
      </c>
      <c r="U84" s="206">
        <v>18.5</v>
      </c>
      <c r="V84" s="206">
        <v>5.33</v>
      </c>
      <c r="W84" s="206">
        <v>10.29</v>
      </c>
      <c r="X84" s="206">
        <v>43.59</v>
      </c>
      <c r="Y84" s="206">
        <v>0</v>
      </c>
      <c r="Z84" s="206">
        <v>35.64</v>
      </c>
      <c r="AA84" s="206">
        <v>23.64</v>
      </c>
      <c r="AB84" s="206">
        <v>0</v>
      </c>
      <c r="AC84" s="206">
        <v>11.83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</v>
      </c>
      <c r="L85" s="206">
        <v>372.07</v>
      </c>
      <c r="M85" s="206">
        <v>25.3</v>
      </c>
      <c r="N85" s="206">
        <v>34.479999999999997</v>
      </c>
      <c r="O85" s="206">
        <v>0</v>
      </c>
      <c r="P85" s="206">
        <v>34.08</v>
      </c>
      <c r="Q85" s="206">
        <v>4.17</v>
      </c>
      <c r="R85" s="206">
        <v>8.6300000000000008</v>
      </c>
      <c r="S85" s="206">
        <v>5.24</v>
      </c>
      <c r="T85" s="206">
        <v>0</v>
      </c>
      <c r="U85" s="206">
        <v>17.91</v>
      </c>
      <c r="V85" s="206">
        <v>5.33</v>
      </c>
      <c r="W85" s="206">
        <v>10.29</v>
      </c>
      <c r="X85" s="206">
        <v>43.59</v>
      </c>
      <c r="Y85" s="206">
        <v>0</v>
      </c>
      <c r="Z85" s="206">
        <v>35.64</v>
      </c>
      <c r="AA85" s="206">
        <v>23.64</v>
      </c>
      <c r="AB85" s="206">
        <v>0</v>
      </c>
      <c r="AC85" s="206">
        <v>11.83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0</v>
      </c>
      <c r="AJ85" s="206">
        <v>0</v>
      </c>
      <c r="AK85" s="206">
        <v>52.18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</v>
      </c>
      <c r="L86" s="206">
        <v>372.07</v>
      </c>
      <c r="M86" s="206">
        <v>25.3</v>
      </c>
      <c r="N86" s="206">
        <v>34.479999999999997</v>
      </c>
      <c r="O86" s="206">
        <v>0</v>
      </c>
      <c r="P86" s="206">
        <v>34.08</v>
      </c>
      <c r="Q86" s="206">
        <v>4.17</v>
      </c>
      <c r="R86" s="206">
        <v>8.6300000000000008</v>
      </c>
      <c r="S86" s="206">
        <v>5.24</v>
      </c>
      <c r="T86" s="206">
        <v>0</v>
      </c>
      <c r="U86" s="206">
        <v>16.5</v>
      </c>
      <c r="V86" s="206">
        <v>5.33</v>
      </c>
      <c r="W86" s="206">
        <v>10.29</v>
      </c>
      <c r="X86" s="206">
        <v>43.59</v>
      </c>
      <c r="Y86" s="206">
        <v>0</v>
      </c>
      <c r="Z86" s="206">
        <v>35.64</v>
      </c>
      <c r="AA86" s="206">
        <v>23.64</v>
      </c>
      <c r="AB86" s="206">
        <v>0</v>
      </c>
      <c r="AC86" s="206">
        <v>11.83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0</v>
      </c>
      <c r="AJ86" s="206">
        <v>0</v>
      </c>
      <c r="AK86" s="206">
        <v>52.18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</v>
      </c>
      <c r="L87" s="206">
        <v>372.07</v>
      </c>
      <c r="M87" s="206">
        <v>25.3</v>
      </c>
      <c r="N87" s="206">
        <v>34.479999999999997</v>
      </c>
      <c r="O87" s="206">
        <v>0</v>
      </c>
      <c r="P87" s="206">
        <v>34.08</v>
      </c>
      <c r="Q87" s="206">
        <v>4.17</v>
      </c>
      <c r="R87" s="206">
        <v>8.6300000000000008</v>
      </c>
      <c r="S87" s="206">
        <v>5.24</v>
      </c>
      <c r="T87" s="206">
        <v>0</v>
      </c>
      <c r="U87" s="206">
        <v>16.5</v>
      </c>
      <c r="V87" s="206">
        <v>5.33</v>
      </c>
      <c r="W87" s="206">
        <v>10.29</v>
      </c>
      <c r="X87" s="206">
        <v>43.59</v>
      </c>
      <c r="Y87" s="206">
        <v>0</v>
      </c>
      <c r="Z87" s="206">
        <v>35.64</v>
      </c>
      <c r="AA87" s="206">
        <v>23.64</v>
      </c>
      <c r="AB87" s="206">
        <v>0</v>
      </c>
      <c r="AC87" s="206">
        <v>11.83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52.18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</v>
      </c>
      <c r="L88" s="206">
        <v>372.07</v>
      </c>
      <c r="M88" s="206">
        <v>25.3</v>
      </c>
      <c r="N88" s="206">
        <v>34.479999999999997</v>
      </c>
      <c r="O88" s="206">
        <v>0</v>
      </c>
      <c r="P88" s="206">
        <v>34.08</v>
      </c>
      <c r="Q88" s="206">
        <v>4.17</v>
      </c>
      <c r="R88" s="206">
        <v>8.6300000000000008</v>
      </c>
      <c r="S88" s="206">
        <v>5.24</v>
      </c>
      <c r="T88" s="206">
        <v>0</v>
      </c>
      <c r="U88" s="206">
        <v>16.5</v>
      </c>
      <c r="V88" s="206">
        <v>5.33</v>
      </c>
      <c r="W88" s="206">
        <v>10.29</v>
      </c>
      <c r="X88" s="206">
        <v>43.59</v>
      </c>
      <c r="Y88" s="206">
        <v>0</v>
      </c>
      <c r="Z88" s="206">
        <v>35.64</v>
      </c>
      <c r="AA88" s="206">
        <v>23.64</v>
      </c>
      <c r="AB88" s="206">
        <v>0</v>
      </c>
      <c r="AC88" s="206">
        <v>11.83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52.18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</v>
      </c>
      <c r="L89" s="206">
        <v>372.07</v>
      </c>
      <c r="M89" s="206">
        <v>25.3</v>
      </c>
      <c r="N89" s="206">
        <v>34.479999999999997</v>
      </c>
      <c r="O89" s="206">
        <v>0</v>
      </c>
      <c r="P89" s="206">
        <v>34.08</v>
      </c>
      <c r="Q89" s="206">
        <v>4.17</v>
      </c>
      <c r="R89" s="206">
        <v>8.6300000000000008</v>
      </c>
      <c r="S89" s="206">
        <v>5.24</v>
      </c>
      <c r="T89" s="206">
        <v>0</v>
      </c>
      <c r="U89" s="206">
        <v>16.5</v>
      </c>
      <c r="V89" s="206">
        <v>5.33</v>
      </c>
      <c r="W89" s="206">
        <v>10.29</v>
      </c>
      <c r="X89" s="206">
        <v>43.59</v>
      </c>
      <c r="Y89" s="206">
        <v>0</v>
      </c>
      <c r="Z89" s="206">
        <v>35.64</v>
      </c>
      <c r="AA89" s="206">
        <v>23.64</v>
      </c>
      <c r="AB89" s="206">
        <v>0</v>
      </c>
      <c r="AC89" s="206">
        <v>11.83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52.18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</v>
      </c>
      <c r="L90" s="206">
        <v>372.07</v>
      </c>
      <c r="M90" s="206">
        <v>25.3</v>
      </c>
      <c r="N90" s="206">
        <v>34.479999999999997</v>
      </c>
      <c r="O90" s="206">
        <v>0</v>
      </c>
      <c r="P90" s="206">
        <v>34.08</v>
      </c>
      <c r="Q90" s="206">
        <v>4.17</v>
      </c>
      <c r="R90" s="206">
        <v>8.6300000000000008</v>
      </c>
      <c r="S90" s="206">
        <v>5.24</v>
      </c>
      <c r="T90" s="206">
        <v>0</v>
      </c>
      <c r="U90" s="206">
        <v>16.5</v>
      </c>
      <c r="V90" s="206">
        <v>5.33</v>
      </c>
      <c r="W90" s="206">
        <v>10.29</v>
      </c>
      <c r="X90" s="206">
        <v>43.59</v>
      </c>
      <c r="Y90" s="206">
        <v>0</v>
      </c>
      <c r="Z90" s="206">
        <v>35.64</v>
      </c>
      <c r="AA90" s="206">
        <v>23.64</v>
      </c>
      <c r="AB90" s="206">
        <v>0</v>
      </c>
      <c r="AC90" s="206">
        <v>11.83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52.18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</v>
      </c>
      <c r="L91" s="206">
        <v>372.07</v>
      </c>
      <c r="M91" s="206">
        <v>25.3</v>
      </c>
      <c r="N91" s="206">
        <v>34.479999999999997</v>
      </c>
      <c r="O91" s="206">
        <v>0</v>
      </c>
      <c r="P91" s="206">
        <v>34.08</v>
      </c>
      <c r="Q91" s="206">
        <v>4.17</v>
      </c>
      <c r="R91" s="206">
        <v>8.6300000000000008</v>
      </c>
      <c r="S91" s="206">
        <v>5.24</v>
      </c>
      <c r="T91" s="206">
        <v>0</v>
      </c>
      <c r="U91" s="206">
        <v>16.5</v>
      </c>
      <c r="V91" s="206">
        <v>5.33</v>
      </c>
      <c r="W91" s="206">
        <v>10.29</v>
      </c>
      <c r="X91" s="206">
        <v>43.59</v>
      </c>
      <c r="Y91" s="206">
        <v>0</v>
      </c>
      <c r="Z91" s="206">
        <v>35.64</v>
      </c>
      <c r="AA91" s="206">
        <v>23.64</v>
      </c>
      <c r="AB91" s="206">
        <v>0</v>
      </c>
      <c r="AC91" s="206">
        <v>11.83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55.69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372.07</v>
      </c>
      <c r="M92" s="206">
        <v>25.3</v>
      </c>
      <c r="N92" s="206">
        <v>34.479999999999997</v>
      </c>
      <c r="O92" s="206">
        <v>0</v>
      </c>
      <c r="P92" s="206">
        <v>34.08</v>
      </c>
      <c r="Q92" s="206">
        <v>4.17</v>
      </c>
      <c r="R92" s="206">
        <v>8.6300000000000008</v>
      </c>
      <c r="S92" s="206">
        <v>5.24</v>
      </c>
      <c r="T92" s="206">
        <v>0</v>
      </c>
      <c r="U92" s="206">
        <v>16.5</v>
      </c>
      <c r="V92" s="206">
        <v>5.33</v>
      </c>
      <c r="W92" s="206">
        <v>10.29</v>
      </c>
      <c r="X92" s="206">
        <v>43.59</v>
      </c>
      <c r="Y92" s="206">
        <v>0</v>
      </c>
      <c r="Z92" s="206">
        <v>35.64</v>
      </c>
      <c r="AA92" s="206">
        <v>23.64</v>
      </c>
      <c r="AB92" s="206">
        <v>0</v>
      </c>
      <c r="AC92" s="206">
        <v>11.83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55.69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</v>
      </c>
      <c r="L93" s="206">
        <v>372.07</v>
      </c>
      <c r="M93" s="206">
        <v>25.3</v>
      </c>
      <c r="N93" s="206">
        <v>34.479999999999997</v>
      </c>
      <c r="O93" s="206">
        <v>0</v>
      </c>
      <c r="P93" s="206">
        <v>34.08</v>
      </c>
      <c r="Q93" s="206">
        <v>4.17</v>
      </c>
      <c r="R93" s="206">
        <v>8.6300000000000008</v>
      </c>
      <c r="S93" s="206">
        <v>5.24</v>
      </c>
      <c r="T93" s="206">
        <v>0</v>
      </c>
      <c r="U93" s="206">
        <v>16.5</v>
      </c>
      <c r="V93" s="206">
        <v>5.33</v>
      </c>
      <c r="W93" s="206">
        <v>10.29</v>
      </c>
      <c r="X93" s="206">
        <v>43.59</v>
      </c>
      <c r="Y93" s="206">
        <v>0</v>
      </c>
      <c r="Z93" s="206">
        <v>35.64</v>
      </c>
      <c r="AA93" s="206">
        <v>23.64</v>
      </c>
      <c r="AB93" s="206">
        <v>0</v>
      </c>
      <c r="AC93" s="206">
        <v>11.83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55.69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</v>
      </c>
      <c r="L94" s="206">
        <v>372.07</v>
      </c>
      <c r="M94" s="206">
        <v>25.3</v>
      </c>
      <c r="N94" s="206">
        <v>34.479999999999997</v>
      </c>
      <c r="O94" s="206">
        <v>0</v>
      </c>
      <c r="P94" s="206">
        <v>34.08</v>
      </c>
      <c r="Q94" s="206">
        <v>4.17</v>
      </c>
      <c r="R94" s="206">
        <v>8.6300000000000008</v>
      </c>
      <c r="S94" s="206">
        <v>5.24</v>
      </c>
      <c r="T94" s="206">
        <v>0</v>
      </c>
      <c r="U94" s="206">
        <v>16.5</v>
      </c>
      <c r="V94" s="206">
        <v>5.33</v>
      </c>
      <c r="W94" s="206">
        <v>10.29</v>
      </c>
      <c r="X94" s="206">
        <v>43.59</v>
      </c>
      <c r="Y94" s="206">
        <v>0</v>
      </c>
      <c r="Z94" s="206">
        <v>35.64</v>
      </c>
      <c r="AA94" s="206">
        <v>23.64</v>
      </c>
      <c r="AB94" s="206">
        <v>0</v>
      </c>
      <c r="AC94" s="206">
        <v>11.83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55.69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372.07</v>
      </c>
      <c r="M95" s="206">
        <v>25.3</v>
      </c>
      <c r="N95" s="206">
        <v>34.479999999999997</v>
      </c>
      <c r="O95" s="206">
        <v>0</v>
      </c>
      <c r="P95" s="206">
        <v>34.08</v>
      </c>
      <c r="Q95" s="206">
        <v>4.17</v>
      </c>
      <c r="R95" s="206">
        <v>8.6300000000000008</v>
      </c>
      <c r="S95" s="206">
        <v>5.24</v>
      </c>
      <c r="T95" s="206">
        <v>0</v>
      </c>
      <c r="U95" s="206">
        <v>16.5</v>
      </c>
      <c r="V95" s="206">
        <v>5.33</v>
      </c>
      <c r="W95" s="206">
        <v>10.29</v>
      </c>
      <c r="X95" s="206">
        <v>43.59</v>
      </c>
      <c r="Y95" s="206">
        <v>0</v>
      </c>
      <c r="Z95" s="206">
        <v>35.64</v>
      </c>
      <c r="AA95" s="206">
        <v>23.64</v>
      </c>
      <c r="AB95" s="206">
        <v>0</v>
      </c>
      <c r="AC95" s="206">
        <v>11.83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55.69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372.07</v>
      </c>
      <c r="M96" s="206">
        <v>25.3</v>
      </c>
      <c r="N96" s="206">
        <v>34.479999999999997</v>
      </c>
      <c r="O96" s="206">
        <v>0</v>
      </c>
      <c r="P96" s="206">
        <v>34.08</v>
      </c>
      <c r="Q96" s="206">
        <v>4.17</v>
      </c>
      <c r="R96" s="206">
        <v>8.6300000000000008</v>
      </c>
      <c r="S96" s="206">
        <v>5.24</v>
      </c>
      <c r="T96" s="206">
        <v>0</v>
      </c>
      <c r="U96" s="206">
        <v>16.5</v>
      </c>
      <c r="V96" s="206">
        <v>5.33</v>
      </c>
      <c r="W96" s="206">
        <v>10.29</v>
      </c>
      <c r="X96" s="206">
        <v>43.59</v>
      </c>
      <c r="Y96" s="206">
        <v>0</v>
      </c>
      <c r="Z96" s="206">
        <v>35.64</v>
      </c>
      <c r="AA96" s="206">
        <v>23.64</v>
      </c>
      <c r="AB96" s="206">
        <v>0</v>
      </c>
      <c r="AC96" s="206">
        <v>11.83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55.69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372.07</v>
      </c>
      <c r="M97" s="206">
        <v>25.3</v>
      </c>
      <c r="N97" s="206">
        <v>34.479999999999997</v>
      </c>
      <c r="O97" s="206">
        <v>0</v>
      </c>
      <c r="P97" s="206">
        <v>34.08</v>
      </c>
      <c r="Q97" s="206">
        <v>1.93</v>
      </c>
      <c r="R97" s="206">
        <v>8.6300000000000008</v>
      </c>
      <c r="S97" s="206">
        <v>1.93</v>
      </c>
      <c r="T97" s="206">
        <v>0</v>
      </c>
      <c r="U97" s="206">
        <v>16.29</v>
      </c>
      <c r="V97" s="206">
        <v>5.33</v>
      </c>
      <c r="W97" s="206">
        <v>10.29</v>
      </c>
      <c r="X97" s="206">
        <v>43.59</v>
      </c>
      <c r="Y97" s="206">
        <v>0</v>
      </c>
      <c r="Z97" s="206">
        <v>35.64</v>
      </c>
      <c r="AA97" s="206">
        <v>23.64</v>
      </c>
      <c r="AB97" s="206">
        <v>0</v>
      </c>
      <c r="AC97" s="206">
        <v>11.83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57.27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372.07</v>
      </c>
      <c r="M98" s="206">
        <v>25.3</v>
      </c>
      <c r="N98" s="206">
        <v>34.479999999999997</v>
      </c>
      <c r="O98" s="206">
        <v>0</v>
      </c>
      <c r="P98" s="206">
        <v>34.08</v>
      </c>
      <c r="Q98" s="206">
        <v>1.93</v>
      </c>
      <c r="R98" s="206">
        <v>8.6300000000000008</v>
      </c>
      <c r="S98" s="206">
        <v>1.93</v>
      </c>
      <c r="T98" s="206">
        <v>0</v>
      </c>
      <c r="U98" s="206">
        <v>16.29</v>
      </c>
      <c r="V98" s="206">
        <v>5.33</v>
      </c>
      <c r="W98" s="206">
        <v>10.29</v>
      </c>
      <c r="X98" s="206">
        <v>43.59</v>
      </c>
      <c r="Y98" s="206">
        <v>0</v>
      </c>
      <c r="Z98" s="206">
        <v>35.64</v>
      </c>
      <c r="AA98" s="206">
        <v>23.64</v>
      </c>
      <c r="AB98" s="206">
        <v>0</v>
      </c>
      <c r="AC98" s="206">
        <v>11.83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57.27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0.16791499999999995</v>
      </c>
      <c r="L99">
        <f t="shared" si="0"/>
        <v>8.366402499999996</v>
      </c>
      <c r="M99">
        <f t="shared" si="0"/>
        <v>0.62895000000000056</v>
      </c>
      <c r="N99">
        <f t="shared" si="0"/>
        <v>0.82752000000000037</v>
      </c>
      <c r="O99">
        <f t="shared" si="0"/>
        <v>0</v>
      </c>
      <c r="P99">
        <f t="shared" si="0"/>
        <v>0.83039249999999898</v>
      </c>
      <c r="Q99">
        <f t="shared" si="0"/>
        <v>8.9737500000000026E-2</v>
      </c>
      <c r="R99">
        <f t="shared" si="0"/>
        <v>0.2077199999999999</v>
      </c>
      <c r="S99">
        <f t="shared" si="0"/>
        <v>0.11306250000000011</v>
      </c>
      <c r="T99">
        <f t="shared" si="0"/>
        <v>0</v>
      </c>
      <c r="U99">
        <f t="shared" si="0"/>
        <v>0.46023250000000016</v>
      </c>
      <c r="V99">
        <f t="shared" si="0"/>
        <v>0.13236999999999982</v>
      </c>
      <c r="W99">
        <f t="shared" si="0"/>
        <v>0.24688999999999969</v>
      </c>
      <c r="X99">
        <f t="shared" si="0"/>
        <v>1.0461575000000014</v>
      </c>
      <c r="Y99">
        <f t="shared" si="0"/>
        <v>0</v>
      </c>
      <c r="Z99">
        <f t="shared" si="0"/>
        <v>0.85583999999999949</v>
      </c>
      <c r="AA99">
        <f t="shared" si="0"/>
        <v>0.56731000000000076</v>
      </c>
      <c r="AB99">
        <f t="shared" si="0"/>
        <v>0</v>
      </c>
      <c r="AC99">
        <f t="shared" si="0"/>
        <v>0.26438750000000022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0.60732000000000075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1.4881400000000002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0.18046000000000004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1.26</v>
      </c>
      <c r="M3" s="206">
        <v>2.27</v>
      </c>
      <c r="N3" s="206">
        <v>2.41</v>
      </c>
      <c r="O3" s="206">
        <v>1.34</v>
      </c>
      <c r="P3" s="206">
        <v>0</v>
      </c>
      <c r="Q3" s="206">
        <v>0.17</v>
      </c>
      <c r="R3" s="206">
        <v>0.42</v>
      </c>
      <c r="S3" s="206">
        <v>0.28000000000000003</v>
      </c>
      <c r="T3" s="206">
        <v>0.37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0</v>
      </c>
      <c r="AJ3" s="206">
        <v>0</v>
      </c>
      <c r="AK3" s="206">
        <v>17.72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1.27</v>
      </c>
      <c r="M4" s="206">
        <v>2.27</v>
      </c>
      <c r="N4" s="206">
        <v>2.41</v>
      </c>
      <c r="O4" s="206">
        <v>1.34</v>
      </c>
      <c r="P4" s="206">
        <v>0</v>
      </c>
      <c r="Q4" s="206">
        <v>0.17</v>
      </c>
      <c r="R4" s="206">
        <v>0.44</v>
      </c>
      <c r="S4" s="206">
        <v>0.27</v>
      </c>
      <c r="T4" s="206">
        <v>0.37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0</v>
      </c>
      <c r="AJ4" s="206">
        <v>0</v>
      </c>
      <c r="AK4" s="206">
        <v>17.72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1.27</v>
      </c>
      <c r="M5" s="206">
        <v>2.27</v>
      </c>
      <c r="N5" s="206">
        <v>2.41</v>
      </c>
      <c r="O5" s="206">
        <v>1.34</v>
      </c>
      <c r="P5" s="206">
        <v>0</v>
      </c>
      <c r="Q5" s="206">
        <v>0.17</v>
      </c>
      <c r="R5" s="206">
        <v>0.51</v>
      </c>
      <c r="S5" s="206">
        <v>0.28000000000000003</v>
      </c>
      <c r="T5" s="206">
        <v>0.37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0</v>
      </c>
      <c r="AJ5" s="206">
        <v>0</v>
      </c>
      <c r="AK5" s="206">
        <v>17.72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1.27</v>
      </c>
      <c r="M6" s="206">
        <v>2.27</v>
      </c>
      <c r="N6" s="206">
        <v>2.41</v>
      </c>
      <c r="O6" s="206">
        <v>1.34</v>
      </c>
      <c r="P6" s="206">
        <v>0</v>
      </c>
      <c r="Q6" s="206">
        <v>0.17</v>
      </c>
      <c r="R6" s="206">
        <v>0.51</v>
      </c>
      <c r="S6" s="206">
        <v>0.28000000000000003</v>
      </c>
      <c r="T6" s="206">
        <v>0.37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0</v>
      </c>
      <c r="AJ6" s="206">
        <v>0</v>
      </c>
      <c r="AK6" s="206">
        <v>17.72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1.27</v>
      </c>
      <c r="M7" s="206">
        <v>2.27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0.37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0</v>
      </c>
      <c r="AJ7" s="206">
        <v>0</v>
      </c>
      <c r="AK7" s="206">
        <v>17.72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1.27</v>
      </c>
      <c r="M8" s="206">
        <v>2.27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0.37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0</v>
      </c>
      <c r="AJ8" s="206">
        <v>0</v>
      </c>
      <c r="AK8" s="206">
        <v>17.72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1.65</v>
      </c>
      <c r="L9" s="206">
        <v>1.28</v>
      </c>
      <c r="M9" s="206">
        <v>2.27</v>
      </c>
      <c r="N9" s="206">
        <v>2.41</v>
      </c>
      <c r="O9" s="206">
        <v>1.34</v>
      </c>
      <c r="P9" s="206">
        <v>0</v>
      </c>
      <c r="Q9" s="206">
        <v>0.19</v>
      </c>
      <c r="R9" s="206">
        <v>0.53</v>
      </c>
      <c r="S9" s="206">
        <v>0.28000000000000003</v>
      </c>
      <c r="T9" s="206">
        <v>0.37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0</v>
      </c>
      <c r="AJ9" s="206">
        <v>0</v>
      </c>
      <c r="AK9" s="206">
        <v>17.72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1.55</v>
      </c>
      <c r="L10" s="206">
        <v>1.28</v>
      </c>
      <c r="M10" s="206">
        <v>2.27</v>
      </c>
      <c r="N10" s="206">
        <v>2.41</v>
      </c>
      <c r="O10" s="206">
        <v>1.34</v>
      </c>
      <c r="P10" s="206">
        <v>0</v>
      </c>
      <c r="Q10" s="206">
        <v>0.19</v>
      </c>
      <c r="R10" s="206">
        <v>0.53</v>
      </c>
      <c r="S10" s="206">
        <v>0.28000000000000003</v>
      </c>
      <c r="T10" s="206">
        <v>0.37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0</v>
      </c>
      <c r="AJ10" s="206">
        <v>0</v>
      </c>
      <c r="AK10" s="206">
        <v>19.22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1.32</v>
      </c>
      <c r="M11" s="206">
        <v>2.27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0.28000000000000003</v>
      </c>
      <c r="T11" s="206">
        <v>0.37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1.99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0</v>
      </c>
      <c r="AJ11" s="206">
        <v>0</v>
      </c>
      <c r="AK11" s="206">
        <v>19.22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1.32</v>
      </c>
      <c r="M12" s="206">
        <v>2.27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0.28000000000000003</v>
      </c>
      <c r="T12" s="206">
        <v>0.37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1.99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0</v>
      </c>
      <c r="AJ12" s="206">
        <v>0</v>
      </c>
      <c r="AK12" s="206">
        <v>19.22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1.32</v>
      </c>
      <c r="M13" s="206">
        <v>2.27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0.28999999999999998</v>
      </c>
      <c r="T13" s="206">
        <v>0.37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1.85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0</v>
      </c>
      <c r="AJ13" s="206">
        <v>0</v>
      </c>
      <c r="AK13" s="206">
        <v>19.22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1.27</v>
      </c>
      <c r="M14" s="206">
        <v>2.27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0.28999999999999998</v>
      </c>
      <c r="T14" s="206">
        <v>0.37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1.85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0</v>
      </c>
      <c r="AJ14" s="206">
        <v>0</v>
      </c>
      <c r="AK14" s="206">
        <v>19.22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1.27</v>
      </c>
      <c r="M15" s="206">
        <v>2.27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0.28999999999999998</v>
      </c>
      <c r="T15" s="206">
        <v>0.37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1.99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0</v>
      </c>
      <c r="AJ15" s="206">
        <v>0</v>
      </c>
      <c r="AK15" s="206">
        <v>19.22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1.27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0.28999999999999998</v>
      </c>
      <c r="T16" s="206">
        <v>0.37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1.99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0</v>
      </c>
      <c r="AJ16" s="206">
        <v>0</v>
      </c>
      <c r="AK16" s="206">
        <v>19.22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1.27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0.37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1.99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0</v>
      </c>
      <c r="AJ17" s="206">
        <v>0</v>
      </c>
      <c r="AK17" s="206">
        <v>19.22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1.27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0.28999999999999998</v>
      </c>
      <c r="T18" s="206">
        <v>0.37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1.99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0</v>
      </c>
      <c r="AJ18" s="206">
        <v>0</v>
      </c>
      <c r="AK18" s="206">
        <v>19.22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1.27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0.28999999999999998</v>
      </c>
      <c r="T19" s="206">
        <v>0.37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1.99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0</v>
      </c>
      <c r="AJ19" s="206">
        <v>0</v>
      </c>
      <c r="AK19" s="206">
        <v>19.22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1.23</v>
      </c>
      <c r="L20" s="206">
        <v>1.27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0.37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1.99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0</v>
      </c>
      <c r="AJ20" s="206">
        <v>0</v>
      </c>
      <c r="AK20" s="206">
        <v>19.22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1.27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0.37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1.99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0</v>
      </c>
      <c r="AJ21" s="206">
        <v>0</v>
      </c>
      <c r="AK21" s="206">
        <v>19.22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1.27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0.37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1.99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0</v>
      </c>
      <c r="AJ22" s="206">
        <v>0</v>
      </c>
      <c r="AK22" s="206">
        <v>17.72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1.27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0.37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1.27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0.37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1.27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0.37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1.27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0.37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1.43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1.27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0.37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1.43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1.27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0.37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1.43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1.27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0.37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1.43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1.27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0.37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1.43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1.27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0.37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1.43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1.27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0.37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1.43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1.27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0.37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1.43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1.27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0.37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1.43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1.27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0.37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1.43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1.27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0.37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1.43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1.27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0.37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1.43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1.27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0.37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1.43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1.27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0.37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1.43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1.27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0.37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1.43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1.27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0.37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1.27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0.37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1.27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0.37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1.27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0.37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1.93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1.27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0.37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1.93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1.27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0.37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1.93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1.27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0.37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1.93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1.27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0.37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1.93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1.27</v>
      </c>
      <c r="M49" s="206">
        <v>2.27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0.37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1.93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0</v>
      </c>
      <c r="AJ49" s="206">
        <v>0</v>
      </c>
      <c r="AK49" s="206">
        <v>18.43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1.27</v>
      </c>
      <c r="M50" s="206">
        <v>2.27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0.37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1.93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0</v>
      </c>
      <c r="AJ50" s="206">
        <v>0</v>
      </c>
      <c r="AK50" s="206">
        <v>18.43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1.27</v>
      </c>
      <c r="M51" s="206">
        <v>2.27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0.37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1.93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1.27</v>
      </c>
      <c r="M52" s="206">
        <v>2.27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0.37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1.93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0</v>
      </c>
      <c r="AJ52" s="206">
        <v>0</v>
      </c>
      <c r="AK52" s="206">
        <v>18.690000000000001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1.27</v>
      </c>
      <c r="M53" s="206">
        <v>2.27</v>
      </c>
      <c r="N53" s="206">
        <v>2.41</v>
      </c>
      <c r="O53" s="206">
        <v>1.34</v>
      </c>
      <c r="P53" s="206">
        <v>0</v>
      </c>
      <c r="Q53" s="206">
        <v>7.0000000000000007E-2</v>
      </c>
      <c r="R53" s="206">
        <v>0</v>
      </c>
      <c r="S53" s="206">
        <v>0</v>
      </c>
      <c r="T53" s="206">
        <v>0.37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1.93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1.32</v>
      </c>
      <c r="M54" s="206">
        <v>2.27</v>
      </c>
      <c r="N54" s="206">
        <v>2.41</v>
      </c>
      <c r="O54" s="206">
        <v>1.34</v>
      </c>
      <c r="P54" s="206">
        <v>0</v>
      </c>
      <c r="Q54" s="206">
        <v>0.16</v>
      </c>
      <c r="R54" s="206">
        <v>0</v>
      </c>
      <c r="S54" s="206">
        <v>0.21</v>
      </c>
      <c r="T54" s="206">
        <v>0.37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1.93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1.27</v>
      </c>
      <c r="M55" s="206">
        <v>2.27</v>
      </c>
      <c r="N55" s="206">
        <v>2.41</v>
      </c>
      <c r="O55" s="206">
        <v>1.34</v>
      </c>
      <c r="P55" s="206">
        <v>0</v>
      </c>
      <c r="Q55" s="206">
        <v>0.16</v>
      </c>
      <c r="R55" s="206">
        <v>0.03</v>
      </c>
      <c r="S55" s="206">
        <v>0.21</v>
      </c>
      <c r="T55" s="206">
        <v>0.37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1.93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1.27</v>
      </c>
      <c r="M56" s="206">
        <v>2.27</v>
      </c>
      <c r="N56" s="206">
        <v>2.41</v>
      </c>
      <c r="O56" s="206">
        <v>1.34</v>
      </c>
      <c r="P56" s="206">
        <v>0</v>
      </c>
      <c r="Q56" s="206">
        <v>0.16</v>
      </c>
      <c r="R56" s="206">
        <v>0.03</v>
      </c>
      <c r="S56" s="206">
        <v>0.21</v>
      </c>
      <c r="T56" s="206">
        <v>0.37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1.93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1.27</v>
      </c>
      <c r="M57" s="206">
        <v>2.27</v>
      </c>
      <c r="N57" s="206">
        <v>2.41</v>
      </c>
      <c r="O57" s="206">
        <v>1.34</v>
      </c>
      <c r="P57" s="206">
        <v>0</v>
      </c>
      <c r="Q57" s="206">
        <v>0.16</v>
      </c>
      <c r="R57" s="206">
        <v>0.03</v>
      </c>
      <c r="S57" s="206">
        <v>0.22</v>
      </c>
      <c r="T57" s="206">
        <v>0.37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1.93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1.25</v>
      </c>
      <c r="M58" s="206">
        <v>2.27</v>
      </c>
      <c r="N58" s="206">
        <v>2.41</v>
      </c>
      <c r="O58" s="206">
        <v>1.34</v>
      </c>
      <c r="P58" s="206">
        <v>0</v>
      </c>
      <c r="Q58" s="206">
        <v>0.16</v>
      </c>
      <c r="R58" s="206">
        <v>0.03</v>
      </c>
      <c r="S58" s="206">
        <v>0.22</v>
      </c>
      <c r="T58" s="206">
        <v>0.37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1.93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1.27</v>
      </c>
      <c r="M59" s="206">
        <v>2.27</v>
      </c>
      <c r="N59" s="206">
        <v>2.41</v>
      </c>
      <c r="O59" s="206">
        <v>1.34</v>
      </c>
      <c r="P59" s="206">
        <v>0</v>
      </c>
      <c r="Q59" s="206">
        <v>0.16</v>
      </c>
      <c r="R59" s="206">
        <v>0.03</v>
      </c>
      <c r="S59" s="206">
        <v>0.22</v>
      </c>
      <c r="T59" s="206">
        <v>0.37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1.27</v>
      </c>
      <c r="M60" s="206">
        <v>2.27</v>
      </c>
      <c r="N60" s="206">
        <v>2.41</v>
      </c>
      <c r="O60" s="206">
        <v>1.34</v>
      </c>
      <c r="P60" s="206">
        <v>0</v>
      </c>
      <c r="Q60" s="206">
        <v>0.16</v>
      </c>
      <c r="R60" s="206">
        <v>0.03</v>
      </c>
      <c r="S60" s="206">
        <v>0.22</v>
      </c>
      <c r="T60" s="206">
        <v>0.37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1.27</v>
      </c>
      <c r="M61" s="206">
        <v>2.27</v>
      </c>
      <c r="N61" s="206">
        <v>2.41</v>
      </c>
      <c r="O61" s="206">
        <v>1.34</v>
      </c>
      <c r="P61" s="206">
        <v>0</v>
      </c>
      <c r="Q61" s="206">
        <v>0.16</v>
      </c>
      <c r="R61" s="206">
        <v>0</v>
      </c>
      <c r="S61" s="206">
        <v>0.22</v>
      </c>
      <c r="T61" s="206">
        <v>0.37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1.25</v>
      </c>
      <c r="M62" s="206">
        <v>2.27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0.37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1.27</v>
      </c>
      <c r="M63" s="206">
        <v>2.15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0.37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1.93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0</v>
      </c>
      <c r="AJ63" s="206">
        <v>0</v>
      </c>
      <c r="AK63" s="206">
        <v>19.64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1.27</v>
      </c>
      <c r="M64" s="206">
        <v>2.15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0.37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1.99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1.27</v>
      </c>
      <c r="M65" s="206">
        <v>2.15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0.37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1.99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1.27</v>
      </c>
      <c r="M66" s="206">
        <v>2.15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0.37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1.99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1.27</v>
      </c>
      <c r="M67" s="206">
        <v>2.15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0.37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1.99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1.27</v>
      </c>
      <c r="M68" s="206">
        <v>2.15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0.37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1.99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1.27</v>
      </c>
      <c r="M69" s="206">
        <v>2.15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0.37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1.99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0</v>
      </c>
      <c r="AJ69" s="206">
        <v>0</v>
      </c>
      <c r="AK69" s="206">
        <v>18.43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1.27</v>
      </c>
      <c r="M70" s="206">
        <v>2.15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0.37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1.99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0</v>
      </c>
      <c r="AJ70" s="206">
        <v>0</v>
      </c>
      <c r="AK70" s="206">
        <v>18.43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1.27</v>
      </c>
      <c r="M71" s="206">
        <v>2.15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0.37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1.99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1.27</v>
      </c>
      <c r="M72" s="206">
        <v>2.15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0.37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1.99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1.27</v>
      </c>
      <c r="M73" s="206">
        <v>2.15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0.37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1.99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1.27</v>
      </c>
      <c r="M74" s="206">
        <v>2.15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0.37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1.99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1.27</v>
      </c>
      <c r="M75" s="206">
        <v>2.15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0.37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1.99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1.27</v>
      </c>
      <c r="M76" s="206">
        <v>2.15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0.37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1.99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1.27</v>
      </c>
      <c r="M77" s="206">
        <v>2.15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0.37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1.99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1.27</v>
      </c>
      <c r="M78" s="206">
        <v>2.15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0.37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1.27</v>
      </c>
      <c r="M79" s="206">
        <v>2.15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0.37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2.04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1.27</v>
      </c>
      <c r="M80" s="206">
        <v>2.15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0.37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2.04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1.27</v>
      </c>
      <c r="M81" s="206">
        <v>2.15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0.37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2.04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1.27</v>
      </c>
      <c r="M82" s="206">
        <v>2.15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0.37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2.04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1.27</v>
      </c>
      <c r="M83" s="206">
        <v>2.15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0.37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2.04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1.27</v>
      </c>
      <c r="M84" s="206">
        <v>2.15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0.37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2.04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1.27</v>
      </c>
      <c r="M85" s="206">
        <v>2.15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0.37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1.27</v>
      </c>
      <c r="M86" s="206">
        <v>2.15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0.37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2.04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1.27</v>
      </c>
      <c r="M87" s="206">
        <v>2.15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0.37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1.27</v>
      </c>
      <c r="M88" s="206">
        <v>2.15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0.37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1.27</v>
      </c>
      <c r="M89" s="206">
        <v>2.15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0.37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1.27</v>
      </c>
      <c r="M90" s="206">
        <v>2.15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0.37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1.27</v>
      </c>
      <c r="M91" s="206">
        <v>2.15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0.37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18.690000000000001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1.27</v>
      </c>
      <c r="M92" s="206">
        <v>2.15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0.37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18.690000000000001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1.27</v>
      </c>
      <c r="M93" s="206">
        <v>2.15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0.37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18.690000000000001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1.27</v>
      </c>
      <c r="M94" s="206">
        <v>2.15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0.37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18.690000000000001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1.27</v>
      </c>
      <c r="M95" s="206">
        <v>2.15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0.37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18.690000000000001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1.27</v>
      </c>
      <c r="M96" s="206">
        <v>2.15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0.37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18.690000000000001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1.27</v>
      </c>
      <c r="M97" s="206">
        <v>2.15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0.37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1.27</v>
      </c>
      <c r="M98" s="206">
        <v>2.15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0.37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7.1875000000000003E-3</v>
      </c>
      <c r="L99">
        <f t="shared" si="0"/>
        <v>3.0522499999999973E-2</v>
      </c>
      <c r="M99">
        <f t="shared" si="0"/>
        <v>5.3400000000000045E-2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1.5450000000000004E-3</v>
      </c>
      <c r="R99">
        <f t="shared" si="0"/>
        <v>2.7874999999999992E-3</v>
      </c>
      <c r="S99">
        <f t="shared" si="0"/>
        <v>2.2200000000000002E-3</v>
      </c>
      <c r="T99">
        <f t="shared" si="0"/>
        <v>8.8800000000000007E-3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4.5539999999999997E-2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0.95444999999999858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0.42784750000000027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0.19089000000000006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150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150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150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150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150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150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150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150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150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150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150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150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150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150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150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150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150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150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150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150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150</v>
      </c>
      <c r="H23" s="206">
        <v>0</v>
      </c>
      <c r="I23" s="206">
        <v>0</v>
      </c>
      <c r="J23" s="206">
        <v>0</v>
      </c>
      <c r="K23" s="206">
        <v>274.42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150</v>
      </c>
      <c r="H24" s="206">
        <v>0</v>
      </c>
      <c r="I24" s="206">
        <v>0</v>
      </c>
      <c r="J24" s="206">
        <v>0</v>
      </c>
      <c r="K24" s="206">
        <v>274.42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150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150</v>
      </c>
      <c r="H26" s="206">
        <v>0</v>
      </c>
      <c r="I26" s="206">
        <v>0</v>
      </c>
      <c r="J26" s="206">
        <v>0</v>
      </c>
      <c r="K26" s="206">
        <v>299.04000000000002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150</v>
      </c>
      <c r="H27" s="206">
        <v>0</v>
      </c>
      <c r="I27" s="206">
        <v>0</v>
      </c>
      <c r="J27" s="206">
        <v>0</v>
      </c>
      <c r="K27" s="206">
        <v>312.04000000000002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150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312.04000000000002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287.42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287.42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287.42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150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150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150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150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150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150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150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150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150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150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150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150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150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150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150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150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150</v>
      </c>
      <c r="H72" s="206">
        <v>0</v>
      </c>
      <c r="I72" s="206">
        <v>0</v>
      </c>
      <c r="J72" s="206">
        <v>0</v>
      </c>
      <c r="K72" s="206">
        <v>310.44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150</v>
      </c>
      <c r="H73" s="206">
        <v>0</v>
      </c>
      <c r="I73" s="206">
        <v>0</v>
      </c>
      <c r="J73" s="206">
        <v>0</v>
      </c>
      <c r="K73" s="206">
        <v>310.44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150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150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150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150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150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150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150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150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150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150</v>
      </c>
      <c r="H83" s="206">
        <v>0</v>
      </c>
      <c r="I83" s="206">
        <v>0</v>
      </c>
      <c r="J83" s="206">
        <v>0</v>
      </c>
      <c r="K83" s="206">
        <v>287.42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150</v>
      </c>
      <c r="H84" s="206">
        <v>0</v>
      </c>
      <c r="I84" s="206">
        <v>0</v>
      </c>
      <c r="J84" s="206">
        <v>0</v>
      </c>
      <c r="K84" s="206">
        <v>287.42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150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150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0.88800000000000001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3.15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6.8447600000000017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19.82</v>
      </c>
      <c r="E3" s="206">
        <v>0</v>
      </c>
      <c r="F3" s="206">
        <v>6.43</v>
      </c>
      <c r="G3" s="206">
        <v>9.67</v>
      </c>
      <c r="H3" s="206">
        <v>0</v>
      </c>
      <c r="I3" s="206">
        <v>40.72</v>
      </c>
      <c r="J3" s="206">
        <v>0.98</v>
      </c>
      <c r="K3" s="206">
        <v>241.53</v>
      </c>
      <c r="L3" s="206">
        <v>6.29</v>
      </c>
      <c r="M3" s="206">
        <v>2.3199999999999998</v>
      </c>
      <c r="N3" s="206">
        <v>1.89</v>
      </c>
      <c r="O3" s="206">
        <v>1.34</v>
      </c>
      <c r="P3" s="206">
        <v>1.38</v>
      </c>
      <c r="Q3" s="206">
        <v>2.74</v>
      </c>
      <c r="R3" s="206">
        <v>8.01</v>
      </c>
      <c r="S3" s="206">
        <v>4.29</v>
      </c>
      <c r="T3" s="206">
        <v>0</v>
      </c>
      <c r="U3" s="206">
        <v>1.53</v>
      </c>
      <c r="V3" s="206">
        <v>9.1</v>
      </c>
      <c r="W3" s="206">
        <v>10.47</v>
      </c>
      <c r="X3" s="206">
        <v>50.34</v>
      </c>
      <c r="Y3" s="206">
        <v>0</v>
      </c>
      <c r="Z3" s="206">
        <v>2.25</v>
      </c>
      <c r="AA3" s="206">
        <v>20.69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49.79</v>
      </c>
      <c r="AJ3" s="206">
        <v>0</v>
      </c>
      <c r="AK3" s="206">
        <v>24.04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19.82</v>
      </c>
      <c r="E4" s="206">
        <v>0</v>
      </c>
      <c r="F4" s="206">
        <v>6.43</v>
      </c>
      <c r="G4" s="206">
        <v>9.67</v>
      </c>
      <c r="H4" s="206">
        <v>0</v>
      </c>
      <c r="I4" s="206">
        <v>40.72</v>
      </c>
      <c r="J4" s="206">
        <v>0.98</v>
      </c>
      <c r="K4" s="206">
        <v>241.53</v>
      </c>
      <c r="L4" s="206">
        <v>6.29</v>
      </c>
      <c r="M4" s="206">
        <v>2.3199999999999998</v>
      </c>
      <c r="N4" s="206">
        <v>1.89</v>
      </c>
      <c r="O4" s="206">
        <v>1.34</v>
      </c>
      <c r="P4" s="206">
        <v>0.88</v>
      </c>
      <c r="Q4" s="206">
        <v>2.74</v>
      </c>
      <c r="R4" s="206">
        <v>7.67</v>
      </c>
      <c r="S4" s="206">
        <v>4.28</v>
      </c>
      <c r="T4" s="206">
        <v>0</v>
      </c>
      <c r="U4" s="206">
        <v>1.53</v>
      </c>
      <c r="V4" s="206">
        <v>9.1</v>
      </c>
      <c r="W4" s="206">
        <v>10.47</v>
      </c>
      <c r="X4" s="206">
        <v>50.34</v>
      </c>
      <c r="Y4" s="206">
        <v>0</v>
      </c>
      <c r="Z4" s="206">
        <v>2.25</v>
      </c>
      <c r="AA4" s="206">
        <v>20.69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49.79</v>
      </c>
      <c r="AJ4" s="206">
        <v>0</v>
      </c>
      <c r="AK4" s="206">
        <v>24.04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19.82</v>
      </c>
      <c r="E5" s="206">
        <v>0</v>
      </c>
      <c r="F5" s="206">
        <v>6.43</v>
      </c>
      <c r="G5" s="206">
        <v>9.67</v>
      </c>
      <c r="H5" s="206">
        <v>0</v>
      </c>
      <c r="I5" s="206">
        <v>40.72</v>
      </c>
      <c r="J5" s="206">
        <v>0.98</v>
      </c>
      <c r="K5" s="206">
        <v>241.53</v>
      </c>
      <c r="L5" s="206">
        <v>6.29</v>
      </c>
      <c r="M5" s="206">
        <v>2.3199999999999998</v>
      </c>
      <c r="N5" s="206">
        <v>1.89</v>
      </c>
      <c r="O5" s="206">
        <v>1.34</v>
      </c>
      <c r="P5" s="206">
        <v>0.08</v>
      </c>
      <c r="Q5" s="206">
        <v>2.74</v>
      </c>
      <c r="R5" s="206">
        <v>8</v>
      </c>
      <c r="S5" s="206">
        <v>4.29</v>
      </c>
      <c r="T5" s="206">
        <v>0</v>
      </c>
      <c r="U5" s="206">
        <v>1.53</v>
      </c>
      <c r="V5" s="206">
        <v>9.1</v>
      </c>
      <c r="W5" s="206">
        <v>10.47</v>
      </c>
      <c r="X5" s="206">
        <v>50.34</v>
      </c>
      <c r="Y5" s="206">
        <v>0</v>
      </c>
      <c r="Z5" s="206">
        <v>2.25</v>
      </c>
      <c r="AA5" s="206">
        <v>20.69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49.79</v>
      </c>
      <c r="AJ5" s="206">
        <v>0</v>
      </c>
      <c r="AK5" s="206">
        <v>24.04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19.82</v>
      </c>
      <c r="E6" s="206">
        <v>0</v>
      </c>
      <c r="F6" s="206">
        <v>6.43</v>
      </c>
      <c r="G6" s="206">
        <v>9.67</v>
      </c>
      <c r="H6" s="206">
        <v>0</v>
      </c>
      <c r="I6" s="206">
        <v>40.72</v>
      </c>
      <c r="J6" s="206">
        <v>0.98</v>
      </c>
      <c r="K6" s="206">
        <v>241.53</v>
      </c>
      <c r="L6" s="206">
        <v>6.29</v>
      </c>
      <c r="M6" s="206">
        <v>2.3199999999999998</v>
      </c>
      <c r="N6" s="206">
        <v>1.89</v>
      </c>
      <c r="O6" s="206">
        <v>1.34</v>
      </c>
      <c r="P6" s="206">
        <v>0.08</v>
      </c>
      <c r="Q6" s="206">
        <v>2.74</v>
      </c>
      <c r="R6" s="206">
        <v>8</v>
      </c>
      <c r="S6" s="206">
        <v>4.29</v>
      </c>
      <c r="T6" s="206">
        <v>0</v>
      </c>
      <c r="U6" s="206">
        <v>1.53</v>
      </c>
      <c r="V6" s="206">
        <v>9.1</v>
      </c>
      <c r="W6" s="206">
        <v>10.47</v>
      </c>
      <c r="X6" s="206">
        <v>50.34</v>
      </c>
      <c r="Y6" s="206">
        <v>0</v>
      </c>
      <c r="Z6" s="206">
        <v>2.25</v>
      </c>
      <c r="AA6" s="206">
        <v>20.69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49.79</v>
      </c>
      <c r="AJ6" s="206">
        <v>0</v>
      </c>
      <c r="AK6" s="206">
        <v>24.04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19.82</v>
      </c>
      <c r="E7" s="206">
        <v>0</v>
      </c>
      <c r="F7" s="206">
        <v>6.43</v>
      </c>
      <c r="G7" s="206">
        <v>9.67</v>
      </c>
      <c r="H7" s="206">
        <v>0</v>
      </c>
      <c r="I7" s="206">
        <v>40.72</v>
      </c>
      <c r="J7" s="206">
        <v>0.98</v>
      </c>
      <c r="K7" s="206">
        <v>241.53</v>
      </c>
      <c r="L7" s="206">
        <v>6.29</v>
      </c>
      <c r="M7" s="206">
        <v>2.3199999999999998</v>
      </c>
      <c r="N7" s="206">
        <v>1.89</v>
      </c>
      <c r="O7" s="206">
        <v>1.34</v>
      </c>
      <c r="P7" s="206">
        <v>0.08</v>
      </c>
      <c r="Q7" s="206">
        <v>3.3</v>
      </c>
      <c r="R7" s="206">
        <v>8</v>
      </c>
      <c r="S7" s="206">
        <v>4.8899999999999997</v>
      </c>
      <c r="T7" s="206">
        <v>0</v>
      </c>
      <c r="U7" s="206">
        <v>1.53</v>
      </c>
      <c r="V7" s="206">
        <v>9.1</v>
      </c>
      <c r="W7" s="206">
        <v>10.47</v>
      </c>
      <c r="X7" s="206">
        <v>50.34</v>
      </c>
      <c r="Y7" s="206">
        <v>0</v>
      </c>
      <c r="Z7" s="206">
        <v>2.25</v>
      </c>
      <c r="AA7" s="206">
        <v>20.69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49.79</v>
      </c>
      <c r="AJ7" s="206">
        <v>0</v>
      </c>
      <c r="AK7" s="206">
        <v>24.04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19.82</v>
      </c>
      <c r="E8" s="206">
        <v>0</v>
      </c>
      <c r="F8" s="206">
        <v>6.43</v>
      </c>
      <c r="G8" s="206">
        <v>9.67</v>
      </c>
      <c r="H8" s="206">
        <v>0</v>
      </c>
      <c r="I8" s="206">
        <v>40.72</v>
      </c>
      <c r="J8" s="206">
        <v>0.98</v>
      </c>
      <c r="K8" s="206">
        <v>241.53</v>
      </c>
      <c r="L8" s="206">
        <v>6.29</v>
      </c>
      <c r="M8" s="206">
        <v>2.3199999999999998</v>
      </c>
      <c r="N8" s="206">
        <v>1.89</v>
      </c>
      <c r="O8" s="206">
        <v>1.34</v>
      </c>
      <c r="P8" s="206">
        <v>0.08</v>
      </c>
      <c r="Q8" s="206">
        <v>3.3</v>
      </c>
      <c r="R8" s="206">
        <v>8</v>
      </c>
      <c r="S8" s="206">
        <v>4.8899999999999997</v>
      </c>
      <c r="T8" s="206">
        <v>0</v>
      </c>
      <c r="U8" s="206">
        <v>1.53</v>
      </c>
      <c r="V8" s="206">
        <v>9.1</v>
      </c>
      <c r="W8" s="206">
        <v>10.47</v>
      </c>
      <c r="X8" s="206">
        <v>50.34</v>
      </c>
      <c r="Y8" s="206">
        <v>0</v>
      </c>
      <c r="Z8" s="206">
        <v>2.25</v>
      </c>
      <c r="AA8" s="206">
        <v>20.69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49.79</v>
      </c>
      <c r="AJ8" s="206">
        <v>0</v>
      </c>
      <c r="AK8" s="206">
        <v>24.04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19.82</v>
      </c>
      <c r="E9" s="206">
        <v>0</v>
      </c>
      <c r="F9" s="206">
        <v>6.43</v>
      </c>
      <c r="G9" s="206">
        <v>9.67</v>
      </c>
      <c r="H9" s="206">
        <v>0</v>
      </c>
      <c r="I9" s="206">
        <v>40.72</v>
      </c>
      <c r="J9" s="206">
        <v>0.98</v>
      </c>
      <c r="K9" s="206">
        <v>187.84</v>
      </c>
      <c r="L9" s="206">
        <v>6.29</v>
      </c>
      <c r="M9" s="206">
        <v>2.3199999999999998</v>
      </c>
      <c r="N9" s="206">
        <v>1.89</v>
      </c>
      <c r="O9" s="206">
        <v>1.34</v>
      </c>
      <c r="P9" s="206">
        <v>0.08</v>
      </c>
      <c r="Q9" s="206">
        <v>3.27</v>
      </c>
      <c r="R9" s="206">
        <v>8</v>
      </c>
      <c r="S9" s="206">
        <v>4.8499999999999996</v>
      </c>
      <c r="T9" s="206">
        <v>0</v>
      </c>
      <c r="U9" s="206">
        <v>1.53</v>
      </c>
      <c r="V9" s="206">
        <v>9.1</v>
      </c>
      <c r="W9" s="206">
        <v>10.47</v>
      </c>
      <c r="X9" s="206">
        <v>50.34</v>
      </c>
      <c r="Y9" s="206">
        <v>0</v>
      </c>
      <c r="Z9" s="206">
        <v>2.25</v>
      </c>
      <c r="AA9" s="206">
        <v>20.69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49.79</v>
      </c>
      <c r="AJ9" s="206">
        <v>0</v>
      </c>
      <c r="AK9" s="206">
        <v>24.04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19.82</v>
      </c>
      <c r="E10" s="206">
        <v>0</v>
      </c>
      <c r="F10" s="206">
        <v>6.43</v>
      </c>
      <c r="G10" s="206">
        <v>9.67</v>
      </c>
      <c r="H10" s="206">
        <v>0</v>
      </c>
      <c r="I10" s="206">
        <v>40.72</v>
      </c>
      <c r="J10" s="206">
        <v>0.98</v>
      </c>
      <c r="K10" s="206">
        <v>208.76</v>
      </c>
      <c r="L10" s="206">
        <v>6.29</v>
      </c>
      <c r="M10" s="206">
        <v>2.3199999999999998</v>
      </c>
      <c r="N10" s="206">
        <v>1.89</v>
      </c>
      <c r="O10" s="206">
        <v>1.34</v>
      </c>
      <c r="P10" s="206">
        <v>0.08</v>
      </c>
      <c r="Q10" s="206">
        <v>3.26</v>
      </c>
      <c r="R10" s="206">
        <v>8</v>
      </c>
      <c r="S10" s="206">
        <v>4.84</v>
      </c>
      <c r="T10" s="206">
        <v>0</v>
      </c>
      <c r="U10" s="206">
        <v>1.53</v>
      </c>
      <c r="V10" s="206">
        <v>9.1</v>
      </c>
      <c r="W10" s="206">
        <v>10.47</v>
      </c>
      <c r="X10" s="206">
        <v>50.34</v>
      </c>
      <c r="Y10" s="206">
        <v>0</v>
      </c>
      <c r="Z10" s="206">
        <v>2.25</v>
      </c>
      <c r="AA10" s="206">
        <v>20.69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49.79</v>
      </c>
      <c r="AJ10" s="206">
        <v>0</v>
      </c>
      <c r="AK10" s="206">
        <v>17.649999999999999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19.82</v>
      </c>
      <c r="E11" s="206">
        <v>0</v>
      </c>
      <c r="F11" s="206">
        <v>6.43</v>
      </c>
      <c r="G11" s="206">
        <v>9.67</v>
      </c>
      <c r="H11" s="206">
        <v>0</v>
      </c>
      <c r="I11" s="206">
        <v>39.99</v>
      </c>
      <c r="J11" s="206">
        <v>0.98</v>
      </c>
      <c r="K11" s="206">
        <v>241.18</v>
      </c>
      <c r="L11" s="206">
        <v>0.89</v>
      </c>
      <c r="M11" s="206">
        <v>2.3199999999999998</v>
      </c>
      <c r="N11" s="206">
        <v>1.89</v>
      </c>
      <c r="O11" s="206">
        <v>1.34</v>
      </c>
      <c r="P11" s="206">
        <v>0.08</v>
      </c>
      <c r="Q11" s="206">
        <v>3.3</v>
      </c>
      <c r="R11" s="206">
        <v>8</v>
      </c>
      <c r="S11" s="206">
        <v>4.8</v>
      </c>
      <c r="T11" s="206">
        <v>0</v>
      </c>
      <c r="U11" s="206">
        <v>1.53</v>
      </c>
      <c r="V11" s="206">
        <v>9.1</v>
      </c>
      <c r="W11" s="206">
        <v>10.47</v>
      </c>
      <c r="X11" s="206">
        <v>50.34</v>
      </c>
      <c r="Y11" s="206">
        <v>0</v>
      </c>
      <c r="Z11" s="206">
        <v>37.04</v>
      </c>
      <c r="AA11" s="206">
        <v>20.69</v>
      </c>
      <c r="AB11" s="206">
        <v>0</v>
      </c>
      <c r="AC11" s="206">
        <v>20.49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49.79</v>
      </c>
      <c r="AJ11" s="206">
        <v>0</v>
      </c>
      <c r="AK11" s="206">
        <v>17.649999999999999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19.82</v>
      </c>
      <c r="E12" s="206">
        <v>0</v>
      </c>
      <c r="F12" s="206">
        <v>6.43</v>
      </c>
      <c r="G12" s="206">
        <v>9.67</v>
      </c>
      <c r="H12" s="206">
        <v>0</v>
      </c>
      <c r="I12" s="206">
        <v>39.99</v>
      </c>
      <c r="J12" s="206">
        <v>0.98</v>
      </c>
      <c r="K12" s="206">
        <v>231.36</v>
      </c>
      <c r="L12" s="206">
        <v>1.91</v>
      </c>
      <c r="M12" s="206">
        <v>2.3199999999999998</v>
      </c>
      <c r="N12" s="206">
        <v>1.89</v>
      </c>
      <c r="O12" s="206">
        <v>1.34</v>
      </c>
      <c r="P12" s="206">
        <v>0.08</v>
      </c>
      <c r="Q12" s="206">
        <v>3.3</v>
      </c>
      <c r="R12" s="206">
        <v>8</v>
      </c>
      <c r="S12" s="206">
        <v>4.6100000000000003</v>
      </c>
      <c r="T12" s="206">
        <v>0</v>
      </c>
      <c r="U12" s="206">
        <v>1.53</v>
      </c>
      <c r="V12" s="206">
        <v>9.1</v>
      </c>
      <c r="W12" s="206">
        <v>10.47</v>
      </c>
      <c r="X12" s="206">
        <v>50.34</v>
      </c>
      <c r="Y12" s="206">
        <v>0</v>
      </c>
      <c r="Z12" s="206">
        <v>37.04</v>
      </c>
      <c r="AA12" s="206">
        <v>20.69</v>
      </c>
      <c r="AB12" s="206">
        <v>0</v>
      </c>
      <c r="AC12" s="206">
        <v>20.49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49.79</v>
      </c>
      <c r="AJ12" s="206">
        <v>0</v>
      </c>
      <c r="AK12" s="206">
        <v>17.649999999999999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19.82</v>
      </c>
      <c r="E13" s="206">
        <v>0</v>
      </c>
      <c r="F13" s="206">
        <v>6.43</v>
      </c>
      <c r="G13" s="206">
        <v>9.67</v>
      </c>
      <c r="H13" s="206">
        <v>0</v>
      </c>
      <c r="I13" s="206">
        <v>39.99</v>
      </c>
      <c r="J13" s="206">
        <v>0.98</v>
      </c>
      <c r="K13" s="206">
        <v>231.36</v>
      </c>
      <c r="L13" s="206">
        <v>3.59</v>
      </c>
      <c r="M13" s="206">
        <v>2.3199999999999998</v>
      </c>
      <c r="N13" s="206">
        <v>1.89</v>
      </c>
      <c r="O13" s="206">
        <v>1.34</v>
      </c>
      <c r="P13" s="206">
        <v>0.08</v>
      </c>
      <c r="Q13" s="206">
        <v>3.3</v>
      </c>
      <c r="R13" s="206">
        <v>8</v>
      </c>
      <c r="S13" s="206">
        <v>2.04</v>
      </c>
      <c r="T13" s="206">
        <v>0</v>
      </c>
      <c r="U13" s="206">
        <v>1.63</v>
      </c>
      <c r="V13" s="206">
        <v>9.1</v>
      </c>
      <c r="W13" s="206">
        <v>10.47</v>
      </c>
      <c r="X13" s="206">
        <v>50.34</v>
      </c>
      <c r="Y13" s="206">
        <v>0</v>
      </c>
      <c r="Z13" s="206">
        <v>37.04</v>
      </c>
      <c r="AA13" s="206">
        <v>20.69</v>
      </c>
      <c r="AB13" s="206">
        <v>0</v>
      </c>
      <c r="AC13" s="206">
        <v>20.43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49.79</v>
      </c>
      <c r="AJ13" s="206">
        <v>0</v>
      </c>
      <c r="AK13" s="206">
        <v>17.649999999999999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19.82</v>
      </c>
      <c r="E14" s="206">
        <v>0</v>
      </c>
      <c r="F14" s="206">
        <v>6.43</v>
      </c>
      <c r="G14" s="206">
        <v>9.67</v>
      </c>
      <c r="H14" s="206">
        <v>0</v>
      </c>
      <c r="I14" s="206">
        <v>39.99</v>
      </c>
      <c r="J14" s="206">
        <v>0.98</v>
      </c>
      <c r="K14" s="206">
        <v>231.36</v>
      </c>
      <c r="L14" s="206">
        <v>6.29</v>
      </c>
      <c r="M14" s="206">
        <v>2.3199999999999998</v>
      </c>
      <c r="N14" s="206">
        <v>1.89</v>
      </c>
      <c r="O14" s="206">
        <v>1.34</v>
      </c>
      <c r="P14" s="206">
        <v>0.08</v>
      </c>
      <c r="Q14" s="206">
        <v>3.3</v>
      </c>
      <c r="R14" s="206">
        <v>8</v>
      </c>
      <c r="S14" s="206">
        <v>2.04</v>
      </c>
      <c r="T14" s="206">
        <v>0</v>
      </c>
      <c r="U14" s="206">
        <v>1.55</v>
      </c>
      <c r="V14" s="206">
        <v>9.1</v>
      </c>
      <c r="W14" s="206">
        <v>10.47</v>
      </c>
      <c r="X14" s="206">
        <v>50.34</v>
      </c>
      <c r="Y14" s="206">
        <v>0</v>
      </c>
      <c r="Z14" s="206">
        <v>37.04</v>
      </c>
      <c r="AA14" s="206">
        <v>20.69</v>
      </c>
      <c r="AB14" s="206">
        <v>0</v>
      </c>
      <c r="AC14" s="206">
        <v>20.43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49.79</v>
      </c>
      <c r="AJ14" s="206">
        <v>0</v>
      </c>
      <c r="AK14" s="206">
        <v>17.649999999999999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19.82</v>
      </c>
      <c r="E15" s="206">
        <v>0</v>
      </c>
      <c r="F15" s="206">
        <v>6.43</v>
      </c>
      <c r="G15" s="206">
        <v>9.67</v>
      </c>
      <c r="H15" s="206">
        <v>0</v>
      </c>
      <c r="I15" s="206">
        <v>39.99</v>
      </c>
      <c r="J15" s="206">
        <v>0.98</v>
      </c>
      <c r="K15" s="206">
        <v>231.36</v>
      </c>
      <c r="L15" s="206">
        <v>6.29</v>
      </c>
      <c r="M15" s="206">
        <v>2.3199999999999998</v>
      </c>
      <c r="N15" s="206">
        <v>1.89</v>
      </c>
      <c r="O15" s="206">
        <v>1.34</v>
      </c>
      <c r="P15" s="206">
        <v>0.08</v>
      </c>
      <c r="Q15" s="206">
        <v>3.3</v>
      </c>
      <c r="R15" s="206">
        <v>8</v>
      </c>
      <c r="S15" s="206">
        <v>2.04</v>
      </c>
      <c r="T15" s="206">
        <v>0</v>
      </c>
      <c r="U15" s="206">
        <v>1.55</v>
      </c>
      <c r="V15" s="206">
        <v>9.1</v>
      </c>
      <c r="W15" s="206">
        <v>10.47</v>
      </c>
      <c r="X15" s="206">
        <v>50.34</v>
      </c>
      <c r="Y15" s="206">
        <v>0</v>
      </c>
      <c r="Z15" s="206">
        <v>37.04</v>
      </c>
      <c r="AA15" s="206">
        <v>20.69</v>
      </c>
      <c r="AB15" s="206">
        <v>0</v>
      </c>
      <c r="AC15" s="206">
        <v>20.49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49.79</v>
      </c>
      <c r="AJ15" s="206">
        <v>0</v>
      </c>
      <c r="AK15" s="206">
        <v>17.649999999999999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19.82</v>
      </c>
      <c r="E16" s="206">
        <v>0</v>
      </c>
      <c r="F16" s="206">
        <v>6.43</v>
      </c>
      <c r="G16" s="206">
        <v>9.67</v>
      </c>
      <c r="H16" s="206">
        <v>0</v>
      </c>
      <c r="I16" s="206">
        <v>39.99</v>
      </c>
      <c r="J16" s="206">
        <v>0.98</v>
      </c>
      <c r="K16" s="206">
        <v>231.36</v>
      </c>
      <c r="L16" s="206">
        <v>6.29</v>
      </c>
      <c r="M16" s="206">
        <v>2.3199999999999998</v>
      </c>
      <c r="N16" s="206">
        <v>1.89</v>
      </c>
      <c r="O16" s="206">
        <v>1.34</v>
      </c>
      <c r="P16" s="206">
        <v>0.08</v>
      </c>
      <c r="Q16" s="206">
        <v>3.3</v>
      </c>
      <c r="R16" s="206">
        <v>8</v>
      </c>
      <c r="S16" s="206">
        <v>2.04</v>
      </c>
      <c r="T16" s="206">
        <v>0</v>
      </c>
      <c r="U16" s="206">
        <v>1.55</v>
      </c>
      <c r="V16" s="206">
        <v>9.1</v>
      </c>
      <c r="W16" s="206">
        <v>10.47</v>
      </c>
      <c r="X16" s="206">
        <v>50.34</v>
      </c>
      <c r="Y16" s="206">
        <v>0</v>
      </c>
      <c r="Z16" s="206">
        <v>37.04</v>
      </c>
      <c r="AA16" s="206">
        <v>20.69</v>
      </c>
      <c r="AB16" s="206">
        <v>0</v>
      </c>
      <c r="AC16" s="206">
        <v>20.49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49.79</v>
      </c>
      <c r="AJ16" s="206">
        <v>0</v>
      </c>
      <c r="AK16" s="206">
        <v>17.649999999999999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19.82</v>
      </c>
      <c r="E17" s="206">
        <v>0</v>
      </c>
      <c r="F17" s="206">
        <v>6.43</v>
      </c>
      <c r="G17" s="206">
        <v>9.67</v>
      </c>
      <c r="H17" s="206">
        <v>0</v>
      </c>
      <c r="I17" s="206">
        <v>39.99</v>
      </c>
      <c r="J17" s="206">
        <v>0.98</v>
      </c>
      <c r="K17" s="206">
        <v>231.36</v>
      </c>
      <c r="L17" s="206">
        <v>6.29</v>
      </c>
      <c r="M17" s="206">
        <v>2.3199999999999998</v>
      </c>
      <c r="N17" s="206">
        <v>1.89</v>
      </c>
      <c r="O17" s="206">
        <v>1.34</v>
      </c>
      <c r="P17" s="206">
        <v>0.08</v>
      </c>
      <c r="Q17" s="206">
        <v>3.3</v>
      </c>
      <c r="R17" s="206">
        <v>8.01</v>
      </c>
      <c r="S17" s="206">
        <v>4.8899999999999997</v>
      </c>
      <c r="T17" s="206">
        <v>0</v>
      </c>
      <c r="U17" s="206">
        <v>1.55</v>
      </c>
      <c r="V17" s="206">
        <v>9.1</v>
      </c>
      <c r="W17" s="206">
        <v>10.47</v>
      </c>
      <c r="X17" s="206">
        <v>50.34</v>
      </c>
      <c r="Y17" s="206">
        <v>0</v>
      </c>
      <c r="Z17" s="206">
        <v>37.04</v>
      </c>
      <c r="AA17" s="206">
        <v>20.69</v>
      </c>
      <c r="AB17" s="206">
        <v>0</v>
      </c>
      <c r="AC17" s="206">
        <v>20.49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49.79</v>
      </c>
      <c r="AJ17" s="206">
        <v>0</v>
      </c>
      <c r="AK17" s="206">
        <v>17.649999999999999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19.82</v>
      </c>
      <c r="E18" s="206">
        <v>0</v>
      </c>
      <c r="F18" s="206">
        <v>6.43</v>
      </c>
      <c r="G18" s="206">
        <v>9.67</v>
      </c>
      <c r="H18" s="206">
        <v>0</v>
      </c>
      <c r="I18" s="206">
        <v>39.99</v>
      </c>
      <c r="J18" s="206">
        <v>0.98</v>
      </c>
      <c r="K18" s="206">
        <v>231.36</v>
      </c>
      <c r="L18" s="206">
        <v>6.29</v>
      </c>
      <c r="M18" s="206">
        <v>2.3199999999999998</v>
      </c>
      <c r="N18" s="206">
        <v>1.89</v>
      </c>
      <c r="O18" s="206">
        <v>1.34</v>
      </c>
      <c r="P18" s="206">
        <v>0.08</v>
      </c>
      <c r="Q18" s="206">
        <v>3.3</v>
      </c>
      <c r="R18" s="206">
        <v>8.01</v>
      </c>
      <c r="S18" s="206">
        <v>2.04</v>
      </c>
      <c r="T18" s="206">
        <v>0</v>
      </c>
      <c r="U18" s="206">
        <v>1.55</v>
      </c>
      <c r="V18" s="206">
        <v>9.1</v>
      </c>
      <c r="W18" s="206">
        <v>10.47</v>
      </c>
      <c r="X18" s="206">
        <v>50.34</v>
      </c>
      <c r="Y18" s="206">
        <v>0</v>
      </c>
      <c r="Z18" s="206">
        <v>37.04</v>
      </c>
      <c r="AA18" s="206">
        <v>20.69</v>
      </c>
      <c r="AB18" s="206">
        <v>0</v>
      </c>
      <c r="AC18" s="206">
        <v>20.49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49.79</v>
      </c>
      <c r="AJ18" s="206">
        <v>0</v>
      </c>
      <c r="AK18" s="206">
        <v>17.649999999999999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19.82</v>
      </c>
      <c r="E19" s="206">
        <v>0</v>
      </c>
      <c r="F19" s="206">
        <v>6.43</v>
      </c>
      <c r="G19" s="206">
        <v>9.67</v>
      </c>
      <c r="H19" s="206">
        <v>0</v>
      </c>
      <c r="I19" s="206">
        <v>39.99</v>
      </c>
      <c r="J19" s="206">
        <v>0.98</v>
      </c>
      <c r="K19" s="206">
        <v>231.36</v>
      </c>
      <c r="L19" s="206">
        <v>6.29</v>
      </c>
      <c r="M19" s="206">
        <v>2.3199999999999998</v>
      </c>
      <c r="N19" s="206">
        <v>1.89</v>
      </c>
      <c r="O19" s="206">
        <v>1.34</v>
      </c>
      <c r="P19" s="206">
        <v>0.08</v>
      </c>
      <c r="Q19" s="206">
        <v>3.3</v>
      </c>
      <c r="R19" s="206">
        <v>8.01</v>
      </c>
      <c r="S19" s="206">
        <v>2.04</v>
      </c>
      <c r="T19" s="206">
        <v>0</v>
      </c>
      <c r="U19" s="206">
        <v>3.38</v>
      </c>
      <c r="V19" s="206">
        <v>9.1</v>
      </c>
      <c r="W19" s="206">
        <v>10.47</v>
      </c>
      <c r="X19" s="206">
        <v>50.34</v>
      </c>
      <c r="Y19" s="206">
        <v>0</v>
      </c>
      <c r="Z19" s="206">
        <v>37.04</v>
      </c>
      <c r="AA19" s="206">
        <v>20.69</v>
      </c>
      <c r="AB19" s="206">
        <v>0</v>
      </c>
      <c r="AC19" s="206">
        <v>20.49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49.79</v>
      </c>
      <c r="AJ19" s="206">
        <v>0</v>
      </c>
      <c r="AK19" s="206">
        <v>17.649999999999999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19.82</v>
      </c>
      <c r="E20" s="206">
        <v>0</v>
      </c>
      <c r="F20" s="206">
        <v>6.43</v>
      </c>
      <c r="G20" s="206">
        <v>9.67</v>
      </c>
      <c r="H20" s="206">
        <v>0</v>
      </c>
      <c r="I20" s="206">
        <v>39.99</v>
      </c>
      <c r="J20" s="206">
        <v>0.98</v>
      </c>
      <c r="K20" s="206">
        <v>249.23</v>
      </c>
      <c r="L20" s="206">
        <v>6.29</v>
      </c>
      <c r="M20" s="206">
        <v>2.3199999999999998</v>
      </c>
      <c r="N20" s="206">
        <v>1.89</v>
      </c>
      <c r="O20" s="206">
        <v>1.34</v>
      </c>
      <c r="P20" s="206">
        <v>0.08</v>
      </c>
      <c r="Q20" s="206">
        <v>3.3</v>
      </c>
      <c r="R20" s="206">
        <v>8</v>
      </c>
      <c r="S20" s="206">
        <v>4.8899999999999997</v>
      </c>
      <c r="T20" s="206">
        <v>0</v>
      </c>
      <c r="U20" s="206">
        <v>2.23</v>
      </c>
      <c r="V20" s="206">
        <v>9.1</v>
      </c>
      <c r="W20" s="206">
        <v>10.47</v>
      </c>
      <c r="X20" s="206">
        <v>50.34</v>
      </c>
      <c r="Y20" s="206">
        <v>0</v>
      </c>
      <c r="Z20" s="206">
        <v>37.04</v>
      </c>
      <c r="AA20" s="206">
        <v>20.69</v>
      </c>
      <c r="AB20" s="206">
        <v>0</v>
      </c>
      <c r="AC20" s="206">
        <v>20.49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49.79</v>
      </c>
      <c r="AJ20" s="206">
        <v>0</v>
      </c>
      <c r="AK20" s="206">
        <v>17.649999999999999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19.82</v>
      </c>
      <c r="E21" s="206">
        <v>0</v>
      </c>
      <c r="F21" s="206">
        <v>6.43</v>
      </c>
      <c r="G21" s="206">
        <v>9.67</v>
      </c>
      <c r="H21" s="206">
        <v>0</v>
      </c>
      <c r="I21" s="206">
        <v>39.99</v>
      </c>
      <c r="J21" s="206">
        <v>0.98</v>
      </c>
      <c r="K21" s="206">
        <v>241.53</v>
      </c>
      <c r="L21" s="206">
        <v>6.29</v>
      </c>
      <c r="M21" s="206">
        <v>2.3199999999999998</v>
      </c>
      <c r="N21" s="206">
        <v>1.89</v>
      </c>
      <c r="O21" s="206">
        <v>1.34</v>
      </c>
      <c r="P21" s="206">
        <v>0.08</v>
      </c>
      <c r="Q21" s="206">
        <v>3.3</v>
      </c>
      <c r="R21" s="206">
        <v>8</v>
      </c>
      <c r="S21" s="206">
        <v>4.8899999999999997</v>
      </c>
      <c r="T21" s="206">
        <v>0</v>
      </c>
      <c r="U21" s="206">
        <v>1.93</v>
      </c>
      <c r="V21" s="206">
        <v>9.1</v>
      </c>
      <c r="W21" s="206">
        <v>10.47</v>
      </c>
      <c r="X21" s="206">
        <v>50.34</v>
      </c>
      <c r="Y21" s="206">
        <v>0</v>
      </c>
      <c r="Z21" s="206">
        <v>37.04</v>
      </c>
      <c r="AA21" s="206">
        <v>20.69</v>
      </c>
      <c r="AB21" s="206">
        <v>0</v>
      </c>
      <c r="AC21" s="206">
        <v>20.49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49.79</v>
      </c>
      <c r="AJ21" s="206">
        <v>0</v>
      </c>
      <c r="AK21" s="206">
        <v>17.649999999999999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19.82</v>
      </c>
      <c r="E22" s="206">
        <v>0</v>
      </c>
      <c r="F22" s="206">
        <v>6.43</v>
      </c>
      <c r="G22" s="206">
        <v>9.67</v>
      </c>
      <c r="H22" s="206">
        <v>0</v>
      </c>
      <c r="I22" s="206">
        <v>39.99</v>
      </c>
      <c r="J22" s="206">
        <v>0.98</v>
      </c>
      <c r="K22" s="206">
        <v>241.53</v>
      </c>
      <c r="L22" s="206">
        <v>6.29</v>
      </c>
      <c r="M22" s="206">
        <v>2.3199999999999998</v>
      </c>
      <c r="N22" s="206">
        <v>1.89</v>
      </c>
      <c r="O22" s="206">
        <v>1.34</v>
      </c>
      <c r="P22" s="206">
        <v>0.08</v>
      </c>
      <c r="Q22" s="206">
        <v>3.3</v>
      </c>
      <c r="R22" s="206">
        <v>8.01</v>
      </c>
      <c r="S22" s="206">
        <v>4.8899999999999997</v>
      </c>
      <c r="T22" s="206">
        <v>0</v>
      </c>
      <c r="U22" s="206">
        <v>1.97</v>
      </c>
      <c r="V22" s="206">
        <v>9.1</v>
      </c>
      <c r="W22" s="206">
        <v>10.47</v>
      </c>
      <c r="X22" s="206">
        <v>50.34</v>
      </c>
      <c r="Y22" s="206">
        <v>0</v>
      </c>
      <c r="Z22" s="206">
        <v>37.04</v>
      </c>
      <c r="AA22" s="206">
        <v>20.69</v>
      </c>
      <c r="AB22" s="206">
        <v>0</v>
      </c>
      <c r="AC22" s="206">
        <v>20.49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49.79</v>
      </c>
      <c r="AJ22" s="206">
        <v>0</v>
      </c>
      <c r="AK22" s="206">
        <v>24.04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19.82</v>
      </c>
      <c r="E23" s="206">
        <v>0</v>
      </c>
      <c r="F23" s="206">
        <v>6.43</v>
      </c>
      <c r="G23" s="206">
        <v>9.67</v>
      </c>
      <c r="H23" s="206">
        <v>0</v>
      </c>
      <c r="I23" s="206">
        <v>39.99</v>
      </c>
      <c r="J23" s="206">
        <v>0.98</v>
      </c>
      <c r="K23" s="206">
        <v>193.37</v>
      </c>
      <c r="L23" s="206">
        <v>0.67</v>
      </c>
      <c r="M23" s="206">
        <v>2.3199999999999998</v>
      </c>
      <c r="N23" s="206">
        <v>1.89</v>
      </c>
      <c r="O23" s="206">
        <v>1.34</v>
      </c>
      <c r="P23" s="206">
        <v>0.08</v>
      </c>
      <c r="Q23" s="206">
        <v>0.23</v>
      </c>
      <c r="R23" s="206">
        <v>0.48</v>
      </c>
      <c r="S23" s="206">
        <v>0.44</v>
      </c>
      <c r="T23" s="206">
        <v>0</v>
      </c>
      <c r="U23" s="206">
        <v>1.99</v>
      </c>
      <c r="V23" s="206">
        <v>0.33</v>
      </c>
      <c r="W23" s="206">
        <v>0.56000000000000005</v>
      </c>
      <c r="X23" s="206">
        <v>2.39</v>
      </c>
      <c r="Y23" s="206">
        <v>0</v>
      </c>
      <c r="Z23" s="206">
        <v>2.25</v>
      </c>
      <c r="AA23" s="206">
        <v>1.3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49.79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19.82</v>
      </c>
      <c r="E24" s="206">
        <v>0</v>
      </c>
      <c r="F24" s="206">
        <v>6.43</v>
      </c>
      <c r="G24" s="206">
        <v>9.67</v>
      </c>
      <c r="H24" s="206">
        <v>0</v>
      </c>
      <c r="I24" s="206">
        <v>39.99</v>
      </c>
      <c r="J24" s="206">
        <v>0.98</v>
      </c>
      <c r="K24" s="206">
        <v>135.59</v>
      </c>
      <c r="L24" s="206">
        <v>0.67</v>
      </c>
      <c r="M24" s="206">
        <v>2.3199999999999998</v>
      </c>
      <c r="N24" s="206">
        <v>1.89</v>
      </c>
      <c r="O24" s="206">
        <v>1.34</v>
      </c>
      <c r="P24" s="206">
        <v>0.08</v>
      </c>
      <c r="Q24" s="206">
        <v>0.23</v>
      </c>
      <c r="R24" s="206">
        <v>0.48</v>
      </c>
      <c r="S24" s="206">
        <v>0.28999999999999998</v>
      </c>
      <c r="T24" s="206">
        <v>0</v>
      </c>
      <c r="U24" s="206">
        <v>2.0299999999999998</v>
      </c>
      <c r="V24" s="206">
        <v>0.33</v>
      </c>
      <c r="W24" s="206">
        <v>0.56000000000000005</v>
      </c>
      <c r="X24" s="206">
        <v>2.39</v>
      </c>
      <c r="Y24" s="206">
        <v>0</v>
      </c>
      <c r="Z24" s="206">
        <v>2.25</v>
      </c>
      <c r="AA24" s="206">
        <v>1.3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49.79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19.82</v>
      </c>
      <c r="E25" s="206">
        <v>0</v>
      </c>
      <c r="F25" s="206">
        <v>6.43</v>
      </c>
      <c r="G25" s="206">
        <v>9.67</v>
      </c>
      <c r="H25" s="206">
        <v>0</v>
      </c>
      <c r="I25" s="206">
        <v>39.99</v>
      </c>
      <c r="J25" s="206">
        <v>0.98</v>
      </c>
      <c r="K25" s="206">
        <v>77.8</v>
      </c>
      <c r="L25" s="206">
        <v>0.67</v>
      </c>
      <c r="M25" s="206">
        <v>2.3199999999999998</v>
      </c>
      <c r="N25" s="206">
        <v>1.89</v>
      </c>
      <c r="O25" s="206">
        <v>1.34</v>
      </c>
      <c r="P25" s="206">
        <v>0.08</v>
      </c>
      <c r="Q25" s="206">
        <v>0.23</v>
      </c>
      <c r="R25" s="206">
        <v>0.47</v>
      </c>
      <c r="S25" s="206">
        <v>0.28999999999999998</v>
      </c>
      <c r="T25" s="206">
        <v>0</v>
      </c>
      <c r="U25" s="206">
        <v>1.96</v>
      </c>
      <c r="V25" s="206">
        <v>0.33</v>
      </c>
      <c r="W25" s="206">
        <v>0.56000000000000005</v>
      </c>
      <c r="X25" s="206">
        <v>2.39</v>
      </c>
      <c r="Y25" s="206">
        <v>0</v>
      </c>
      <c r="Z25" s="206">
        <v>2.25</v>
      </c>
      <c r="AA25" s="206">
        <v>1.3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49.79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19.82</v>
      </c>
      <c r="E26" s="206">
        <v>0</v>
      </c>
      <c r="F26" s="206">
        <v>6.43</v>
      </c>
      <c r="G26" s="206">
        <v>9.67</v>
      </c>
      <c r="H26" s="206">
        <v>0</v>
      </c>
      <c r="I26" s="206">
        <v>39.99</v>
      </c>
      <c r="J26" s="206">
        <v>0.98</v>
      </c>
      <c r="K26" s="206">
        <v>27.53</v>
      </c>
      <c r="L26" s="206">
        <v>0.67</v>
      </c>
      <c r="M26" s="206">
        <v>2.3199999999999998</v>
      </c>
      <c r="N26" s="206">
        <v>1.89</v>
      </c>
      <c r="O26" s="206">
        <v>1.34</v>
      </c>
      <c r="P26" s="206">
        <v>0.08</v>
      </c>
      <c r="Q26" s="206">
        <v>0.23</v>
      </c>
      <c r="R26" s="206">
        <v>0.47</v>
      </c>
      <c r="S26" s="206">
        <v>0.28999999999999998</v>
      </c>
      <c r="T26" s="206">
        <v>0</v>
      </c>
      <c r="U26" s="206">
        <v>1.91</v>
      </c>
      <c r="V26" s="206">
        <v>0.33</v>
      </c>
      <c r="W26" s="206">
        <v>0.56000000000000005</v>
      </c>
      <c r="X26" s="206">
        <v>2.39</v>
      </c>
      <c r="Y26" s="206">
        <v>0</v>
      </c>
      <c r="Z26" s="206">
        <v>2.25</v>
      </c>
      <c r="AA26" s="206">
        <v>1.3</v>
      </c>
      <c r="AB26" s="206">
        <v>0</v>
      </c>
      <c r="AC26" s="206">
        <v>14.16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49.79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19.82</v>
      </c>
      <c r="E27" s="206">
        <v>0</v>
      </c>
      <c r="F27" s="206">
        <v>6.43</v>
      </c>
      <c r="G27" s="206">
        <v>9.67</v>
      </c>
      <c r="H27" s="206">
        <v>0</v>
      </c>
      <c r="I27" s="206">
        <v>39.99</v>
      </c>
      <c r="J27" s="206">
        <v>0.98</v>
      </c>
      <c r="K27" s="206">
        <v>18.87</v>
      </c>
      <c r="L27" s="206">
        <v>0.67</v>
      </c>
      <c r="M27" s="206">
        <v>2.3199999999999998</v>
      </c>
      <c r="N27" s="206">
        <v>1.89</v>
      </c>
      <c r="O27" s="206">
        <v>1.34</v>
      </c>
      <c r="P27" s="206">
        <v>0.08</v>
      </c>
      <c r="Q27" s="206">
        <v>0.23</v>
      </c>
      <c r="R27" s="206">
        <v>0.47</v>
      </c>
      <c r="S27" s="206">
        <v>0.28999999999999998</v>
      </c>
      <c r="T27" s="206">
        <v>0</v>
      </c>
      <c r="U27" s="206">
        <v>1.91</v>
      </c>
      <c r="V27" s="206">
        <v>0.33</v>
      </c>
      <c r="W27" s="206">
        <v>0.56000000000000005</v>
      </c>
      <c r="X27" s="206">
        <v>2.39</v>
      </c>
      <c r="Y27" s="206">
        <v>0</v>
      </c>
      <c r="Z27" s="206">
        <v>2.25</v>
      </c>
      <c r="AA27" s="206">
        <v>1.3</v>
      </c>
      <c r="AB27" s="206">
        <v>0</v>
      </c>
      <c r="AC27" s="206">
        <v>14.16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49.79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19.82</v>
      </c>
      <c r="E28" s="206">
        <v>0</v>
      </c>
      <c r="F28" s="206">
        <v>6.43</v>
      </c>
      <c r="G28" s="206">
        <v>9.67</v>
      </c>
      <c r="H28" s="206">
        <v>0</v>
      </c>
      <c r="I28" s="206">
        <v>39.99</v>
      </c>
      <c r="J28" s="206">
        <v>0.98</v>
      </c>
      <c r="K28" s="206">
        <v>18.87</v>
      </c>
      <c r="L28" s="206">
        <v>0.67</v>
      </c>
      <c r="M28" s="206">
        <v>2.3199999999999998</v>
      </c>
      <c r="N28" s="206">
        <v>1.89</v>
      </c>
      <c r="O28" s="206">
        <v>1.34</v>
      </c>
      <c r="P28" s="206">
        <v>0.08</v>
      </c>
      <c r="Q28" s="206">
        <v>0.23</v>
      </c>
      <c r="R28" s="206">
        <v>0.47</v>
      </c>
      <c r="S28" s="206">
        <v>0.28999999999999998</v>
      </c>
      <c r="T28" s="206">
        <v>0</v>
      </c>
      <c r="U28" s="206">
        <v>1.91</v>
      </c>
      <c r="V28" s="206">
        <v>0.33</v>
      </c>
      <c r="W28" s="206">
        <v>0.56000000000000005</v>
      </c>
      <c r="X28" s="206">
        <v>2.39</v>
      </c>
      <c r="Y28" s="206">
        <v>0</v>
      </c>
      <c r="Z28" s="206">
        <v>2.25</v>
      </c>
      <c r="AA28" s="206">
        <v>1.3</v>
      </c>
      <c r="AB28" s="206">
        <v>0</v>
      </c>
      <c r="AC28" s="206">
        <v>14.16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49.79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19.78</v>
      </c>
      <c r="E29" s="206">
        <v>0</v>
      </c>
      <c r="F29" s="206">
        <v>6.43</v>
      </c>
      <c r="G29" s="206">
        <v>9.67</v>
      </c>
      <c r="H29" s="206">
        <v>0</v>
      </c>
      <c r="I29" s="206">
        <v>39.99</v>
      </c>
      <c r="J29" s="206">
        <v>0.98</v>
      </c>
      <c r="K29" s="206">
        <v>18.87</v>
      </c>
      <c r="L29" s="206">
        <v>0.67</v>
      </c>
      <c r="M29" s="206">
        <v>2.3199999999999998</v>
      </c>
      <c r="N29" s="206">
        <v>1.89</v>
      </c>
      <c r="O29" s="206">
        <v>1.34</v>
      </c>
      <c r="P29" s="206">
        <v>0.08</v>
      </c>
      <c r="Q29" s="206">
        <v>0.23</v>
      </c>
      <c r="R29" s="206">
        <v>0.47</v>
      </c>
      <c r="S29" s="206">
        <v>0.28999999999999998</v>
      </c>
      <c r="T29" s="206">
        <v>0</v>
      </c>
      <c r="U29" s="206">
        <v>1.91</v>
      </c>
      <c r="V29" s="206">
        <v>0.33</v>
      </c>
      <c r="W29" s="206">
        <v>0.56000000000000005</v>
      </c>
      <c r="X29" s="206">
        <v>2.39</v>
      </c>
      <c r="Y29" s="206">
        <v>0</v>
      </c>
      <c r="Z29" s="206">
        <v>2.25</v>
      </c>
      <c r="AA29" s="206">
        <v>1.3</v>
      </c>
      <c r="AB29" s="206">
        <v>0</v>
      </c>
      <c r="AC29" s="206">
        <v>14.16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49.79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19.78</v>
      </c>
      <c r="E30" s="206">
        <v>0</v>
      </c>
      <c r="F30" s="206">
        <v>6.43</v>
      </c>
      <c r="G30" s="206">
        <v>9.67</v>
      </c>
      <c r="H30" s="206">
        <v>0</v>
      </c>
      <c r="I30" s="206">
        <v>39.99</v>
      </c>
      <c r="J30" s="206">
        <v>0.98</v>
      </c>
      <c r="K30" s="206">
        <v>18.87</v>
      </c>
      <c r="L30" s="206">
        <v>0.67</v>
      </c>
      <c r="M30" s="206">
        <v>2.3199999999999998</v>
      </c>
      <c r="N30" s="206">
        <v>1.89</v>
      </c>
      <c r="O30" s="206">
        <v>1.34</v>
      </c>
      <c r="P30" s="206">
        <v>0.08</v>
      </c>
      <c r="Q30" s="206">
        <v>0.23</v>
      </c>
      <c r="R30" s="206">
        <v>0.47</v>
      </c>
      <c r="S30" s="206">
        <v>0.28999999999999998</v>
      </c>
      <c r="T30" s="206">
        <v>0</v>
      </c>
      <c r="U30" s="206">
        <v>1.91</v>
      </c>
      <c r="V30" s="206">
        <v>0.33</v>
      </c>
      <c r="W30" s="206">
        <v>0.56000000000000005</v>
      </c>
      <c r="X30" s="206">
        <v>2.39</v>
      </c>
      <c r="Y30" s="206">
        <v>0</v>
      </c>
      <c r="Z30" s="206">
        <v>2.25</v>
      </c>
      <c r="AA30" s="206">
        <v>1.3</v>
      </c>
      <c r="AB30" s="206">
        <v>0</v>
      </c>
      <c r="AC30" s="206">
        <v>14.16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49.79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19.78</v>
      </c>
      <c r="E31" s="206">
        <v>0</v>
      </c>
      <c r="F31" s="206">
        <v>6.43</v>
      </c>
      <c r="G31" s="206">
        <v>9.67</v>
      </c>
      <c r="H31" s="206">
        <v>0</v>
      </c>
      <c r="I31" s="206">
        <v>39.99</v>
      </c>
      <c r="J31" s="206">
        <v>0.98</v>
      </c>
      <c r="K31" s="206">
        <v>18.87</v>
      </c>
      <c r="L31" s="206">
        <v>0.67</v>
      </c>
      <c r="M31" s="206">
        <v>2.3199999999999998</v>
      </c>
      <c r="N31" s="206">
        <v>1.89</v>
      </c>
      <c r="O31" s="206">
        <v>1.34</v>
      </c>
      <c r="P31" s="206">
        <v>0.08</v>
      </c>
      <c r="Q31" s="206">
        <v>0.23</v>
      </c>
      <c r="R31" s="206">
        <v>0.47</v>
      </c>
      <c r="S31" s="206">
        <v>0.28999999999999998</v>
      </c>
      <c r="T31" s="206">
        <v>0</v>
      </c>
      <c r="U31" s="206">
        <v>1.91</v>
      </c>
      <c r="V31" s="206">
        <v>0.33</v>
      </c>
      <c r="W31" s="206">
        <v>0.56000000000000005</v>
      </c>
      <c r="X31" s="206">
        <v>2.39</v>
      </c>
      <c r="Y31" s="206">
        <v>0</v>
      </c>
      <c r="Z31" s="206">
        <v>2.25</v>
      </c>
      <c r="AA31" s="206">
        <v>1.3</v>
      </c>
      <c r="AB31" s="206">
        <v>0</v>
      </c>
      <c r="AC31" s="206">
        <v>14.16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48.09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19.78</v>
      </c>
      <c r="E32" s="206">
        <v>0</v>
      </c>
      <c r="F32" s="206">
        <v>6.43</v>
      </c>
      <c r="G32" s="206">
        <v>9.67</v>
      </c>
      <c r="H32" s="206">
        <v>0</v>
      </c>
      <c r="I32" s="206">
        <v>39.99</v>
      </c>
      <c r="J32" s="206">
        <v>0.98</v>
      </c>
      <c r="K32" s="206">
        <v>18.87</v>
      </c>
      <c r="L32" s="206">
        <v>0.67</v>
      </c>
      <c r="M32" s="206">
        <v>2.3199999999999998</v>
      </c>
      <c r="N32" s="206">
        <v>1.89</v>
      </c>
      <c r="O32" s="206">
        <v>1.34</v>
      </c>
      <c r="P32" s="206">
        <v>0.08</v>
      </c>
      <c r="Q32" s="206">
        <v>0.23</v>
      </c>
      <c r="R32" s="206">
        <v>0.47</v>
      </c>
      <c r="S32" s="206">
        <v>0.28999999999999998</v>
      </c>
      <c r="T32" s="206">
        <v>0</v>
      </c>
      <c r="U32" s="206">
        <v>1.91</v>
      </c>
      <c r="V32" s="206">
        <v>0.33</v>
      </c>
      <c r="W32" s="206">
        <v>0.56000000000000005</v>
      </c>
      <c r="X32" s="206">
        <v>2.39</v>
      </c>
      <c r="Y32" s="206">
        <v>0</v>
      </c>
      <c r="Z32" s="206">
        <v>2.25</v>
      </c>
      <c r="AA32" s="206">
        <v>1.3</v>
      </c>
      <c r="AB32" s="206">
        <v>0</v>
      </c>
      <c r="AC32" s="206">
        <v>14.16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48.09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19.78</v>
      </c>
      <c r="E33" s="206">
        <v>0</v>
      </c>
      <c r="F33" s="206">
        <v>6.43</v>
      </c>
      <c r="G33" s="206">
        <v>9.67</v>
      </c>
      <c r="H33" s="206">
        <v>0</v>
      </c>
      <c r="I33" s="206">
        <v>39.99</v>
      </c>
      <c r="J33" s="206">
        <v>0.98</v>
      </c>
      <c r="K33" s="206">
        <v>18.87</v>
      </c>
      <c r="L33" s="206">
        <v>0.67</v>
      </c>
      <c r="M33" s="206">
        <v>2.3199999999999998</v>
      </c>
      <c r="N33" s="206">
        <v>1.89</v>
      </c>
      <c r="O33" s="206">
        <v>1.34</v>
      </c>
      <c r="P33" s="206">
        <v>0.08</v>
      </c>
      <c r="Q33" s="206">
        <v>0.23</v>
      </c>
      <c r="R33" s="206">
        <v>0.47</v>
      </c>
      <c r="S33" s="206">
        <v>0.28999999999999998</v>
      </c>
      <c r="T33" s="206">
        <v>0</v>
      </c>
      <c r="U33" s="206">
        <v>0</v>
      </c>
      <c r="V33" s="206">
        <v>0.33</v>
      </c>
      <c r="W33" s="206">
        <v>0.56000000000000005</v>
      </c>
      <c r="X33" s="206">
        <v>2.39</v>
      </c>
      <c r="Y33" s="206">
        <v>0</v>
      </c>
      <c r="Z33" s="206">
        <v>2.25</v>
      </c>
      <c r="AA33" s="206">
        <v>1.3</v>
      </c>
      <c r="AB33" s="206">
        <v>0</v>
      </c>
      <c r="AC33" s="206">
        <v>14.16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48.09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19.78</v>
      </c>
      <c r="E34" s="206">
        <v>0</v>
      </c>
      <c r="F34" s="206">
        <v>6.43</v>
      </c>
      <c r="G34" s="206">
        <v>9.67</v>
      </c>
      <c r="H34" s="206">
        <v>0</v>
      </c>
      <c r="I34" s="206">
        <v>39.99</v>
      </c>
      <c r="J34" s="206">
        <v>0.98</v>
      </c>
      <c r="K34" s="206">
        <v>18.87</v>
      </c>
      <c r="L34" s="206">
        <v>0.67</v>
      </c>
      <c r="M34" s="206">
        <v>2.3199999999999998</v>
      </c>
      <c r="N34" s="206">
        <v>1.89</v>
      </c>
      <c r="O34" s="206">
        <v>1.34</v>
      </c>
      <c r="P34" s="206">
        <v>0.08</v>
      </c>
      <c r="Q34" s="206">
        <v>0.23</v>
      </c>
      <c r="R34" s="206">
        <v>0.47</v>
      </c>
      <c r="S34" s="206">
        <v>0.28999999999999998</v>
      </c>
      <c r="T34" s="206">
        <v>0</v>
      </c>
      <c r="U34" s="206">
        <v>0</v>
      </c>
      <c r="V34" s="206">
        <v>0.33</v>
      </c>
      <c r="W34" s="206">
        <v>0.56000000000000005</v>
      </c>
      <c r="X34" s="206">
        <v>2.39</v>
      </c>
      <c r="Y34" s="206">
        <v>0</v>
      </c>
      <c r="Z34" s="206">
        <v>2.25</v>
      </c>
      <c r="AA34" s="206">
        <v>1.3</v>
      </c>
      <c r="AB34" s="206">
        <v>0</v>
      </c>
      <c r="AC34" s="206">
        <v>14.16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48.09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19.73</v>
      </c>
      <c r="E35" s="206">
        <v>0</v>
      </c>
      <c r="F35" s="206">
        <v>6.43</v>
      </c>
      <c r="G35" s="206">
        <v>9.67</v>
      </c>
      <c r="H35" s="206">
        <v>0</v>
      </c>
      <c r="I35" s="206">
        <v>39.99</v>
      </c>
      <c r="J35" s="206">
        <v>0.98</v>
      </c>
      <c r="K35" s="206">
        <v>18.87</v>
      </c>
      <c r="L35" s="206">
        <v>0.67</v>
      </c>
      <c r="M35" s="206">
        <v>2.3199999999999998</v>
      </c>
      <c r="N35" s="206">
        <v>1.89</v>
      </c>
      <c r="O35" s="206">
        <v>1.34</v>
      </c>
      <c r="P35" s="206">
        <v>0.08</v>
      </c>
      <c r="Q35" s="206">
        <v>0.23</v>
      </c>
      <c r="R35" s="206">
        <v>0.47</v>
      </c>
      <c r="S35" s="206">
        <v>0.28999999999999998</v>
      </c>
      <c r="T35" s="206">
        <v>0</v>
      </c>
      <c r="U35" s="206">
        <v>0</v>
      </c>
      <c r="V35" s="206">
        <v>0.33</v>
      </c>
      <c r="W35" s="206">
        <v>0.56000000000000005</v>
      </c>
      <c r="X35" s="206">
        <v>2.39</v>
      </c>
      <c r="Y35" s="206">
        <v>0</v>
      </c>
      <c r="Z35" s="206">
        <v>2.25</v>
      </c>
      <c r="AA35" s="206">
        <v>1.3</v>
      </c>
      <c r="AB35" s="206">
        <v>0</v>
      </c>
      <c r="AC35" s="206">
        <v>14.16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48.09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19.73</v>
      </c>
      <c r="E36" s="206">
        <v>0</v>
      </c>
      <c r="F36" s="206">
        <v>6.43</v>
      </c>
      <c r="G36" s="206">
        <v>9.67</v>
      </c>
      <c r="H36" s="206">
        <v>0</v>
      </c>
      <c r="I36" s="206">
        <v>39.99</v>
      </c>
      <c r="J36" s="206">
        <v>0.98</v>
      </c>
      <c r="K36" s="206">
        <v>18.87</v>
      </c>
      <c r="L36" s="206">
        <v>0.67</v>
      </c>
      <c r="M36" s="206">
        <v>2.3199999999999998</v>
      </c>
      <c r="N36" s="206">
        <v>1.89</v>
      </c>
      <c r="O36" s="206">
        <v>1.34</v>
      </c>
      <c r="P36" s="206">
        <v>0.08</v>
      </c>
      <c r="Q36" s="206">
        <v>0.23</v>
      </c>
      <c r="R36" s="206">
        <v>0.47</v>
      </c>
      <c r="S36" s="206">
        <v>0.28999999999999998</v>
      </c>
      <c r="T36" s="206">
        <v>0</v>
      </c>
      <c r="U36" s="206">
        <v>0</v>
      </c>
      <c r="V36" s="206">
        <v>0.33</v>
      </c>
      <c r="W36" s="206">
        <v>0.56000000000000005</v>
      </c>
      <c r="X36" s="206">
        <v>2.39</v>
      </c>
      <c r="Y36" s="206">
        <v>0</v>
      </c>
      <c r="Z36" s="206">
        <v>2.25</v>
      </c>
      <c r="AA36" s="206">
        <v>1.3</v>
      </c>
      <c r="AB36" s="206">
        <v>0</v>
      </c>
      <c r="AC36" s="206">
        <v>14.16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48.09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19.73</v>
      </c>
      <c r="E37" s="206">
        <v>0</v>
      </c>
      <c r="F37" s="206">
        <v>6.43</v>
      </c>
      <c r="G37" s="206">
        <v>9.67</v>
      </c>
      <c r="H37" s="206">
        <v>0</v>
      </c>
      <c r="I37" s="206">
        <v>39.99</v>
      </c>
      <c r="J37" s="206">
        <v>0.98</v>
      </c>
      <c r="K37" s="206">
        <v>18.87</v>
      </c>
      <c r="L37" s="206">
        <v>0.67</v>
      </c>
      <c r="M37" s="206">
        <v>2.3199999999999998</v>
      </c>
      <c r="N37" s="206">
        <v>1.89</v>
      </c>
      <c r="O37" s="206">
        <v>1.34</v>
      </c>
      <c r="P37" s="206">
        <v>0.08</v>
      </c>
      <c r="Q37" s="206">
        <v>0.23</v>
      </c>
      <c r="R37" s="206">
        <v>0.47</v>
      </c>
      <c r="S37" s="206">
        <v>0.28999999999999998</v>
      </c>
      <c r="T37" s="206">
        <v>0</v>
      </c>
      <c r="U37" s="206">
        <v>0</v>
      </c>
      <c r="V37" s="206">
        <v>0.33</v>
      </c>
      <c r="W37" s="206">
        <v>0.56000000000000005</v>
      </c>
      <c r="X37" s="206">
        <v>2.39</v>
      </c>
      <c r="Y37" s="206">
        <v>0</v>
      </c>
      <c r="Z37" s="206">
        <v>2.25</v>
      </c>
      <c r="AA37" s="206">
        <v>1.3</v>
      </c>
      <c r="AB37" s="206">
        <v>0</v>
      </c>
      <c r="AC37" s="206">
        <v>14.16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48.09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19.73</v>
      </c>
      <c r="E38" s="206">
        <v>0</v>
      </c>
      <c r="F38" s="206">
        <v>6.43</v>
      </c>
      <c r="G38" s="206">
        <v>9.67</v>
      </c>
      <c r="H38" s="206">
        <v>0</v>
      </c>
      <c r="I38" s="206">
        <v>39.99</v>
      </c>
      <c r="J38" s="206">
        <v>0.98</v>
      </c>
      <c r="K38" s="206">
        <v>18.87</v>
      </c>
      <c r="L38" s="206">
        <v>0.67</v>
      </c>
      <c r="M38" s="206">
        <v>2.3199999999999998</v>
      </c>
      <c r="N38" s="206">
        <v>1.89</v>
      </c>
      <c r="O38" s="206">
        <v>1.34</v>
      </c>
      <c r="P38" s="206">
        <v>0.08</v>
      </c>
      <c r="Q38" s="206">
        <v>0.23</v>
      </c>
      <c r="R38" s="206">
        <v>0.47</v>
      </c>
      <c r="S38" s="206">
        <v>0.28999999999999998</v>
      </c>
      <c r="T38" s="206">
        <v>0</v>
      </c>
      <c r="U38" s="206">
        <v>0</v>
      </c>
      <c r="V38" s="206">
        <v>0.33</v>
      </c>
      <c r="W38" s="206">
        <v>0.56000000000000005</v>
      </c>
      <c r="X38" s="206">
        <v>2.39</v>
      </c>
      <c r="Y38" s="206">
        <v>0</v>
      </c>
      <c r="Z38" s="206">
        <v>2.25</v>
      </c>
      <c r="AA38" s="206">
        <v>1.3</v>
      </c>
      <c r="AB38" s="206">
        <v>0</v>
      </c>
      <c r="AC38" s="206">
        <v>14.16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48.09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19.73</v>
      </c>
      <c r="E39" s="206">
        <v>0</v>
      </c>
      <c r="F39" s="206">
        <v>6.43</v>
      </c>
      <c r="G39" s="206">
        <v>9.67</v>
      </c>
      <c r="H39" s="206">
        <v>0</v>
      </c>
      <c r="I39" s="206">
        <v>39.99</v>
      </c>
      <c r="J39" s="206">
        <v>0.98</v>
      </c>
      <c r="K39" s="206">
        <v>18.87</v>
      </c>
      <c r="L39" s="206">
        <v>0.67</v>
      </c>
      <c r="M39" s="206">
        <v>2.3199999999999998</v>
      </c>
      <c r="N39" s="206">
        <v>1.89</v>
      </c>
      <c r="O39" s="206">
        <v>1.34</v>
      </c>
      <c r="P39" s="206">
        <v>0.08</v>
      </c>
      <c r="Q39" s="206">
        <v>0.23</v>
      </c>
      <c r="R39" s="206">
        <v>0.47</v>
      </c>
      <c r="S39" s="206">
        <v>0.28999999999999998</v>
      </c>
      <c r="T39" s="206">
        <v>0</v>
      </c>
      <c r="U39" s="206">
        <v>0</v>
      </c>
      <c r="V39" s="206">
        <v>0.33</v>
      </c>
      <c r="W39" s="206">
        <v>0.56000000000000005</v>
      </c>
      <c r="X39" s="206">
        <v>2.39</v>
      </c>
      <c r="Y39" s="206">
        <v>0</v>
      </c>
      <c r="Z39" s="206">
        <v>2.25</v>
      </c>
      <c r="AA39" s="206">
        <v>1.3</v>
      </c>
      <c r="AB39" s="206">
        <v>0</v>
      </c>
      <c r="AC39" s="206">
        <v>14.16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48.09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19.73</v>
      </c>
      <c r="E40" s="206">
        <v>0</v>
      </c>
      <c r="F40" s="206">
        <v>6.43</v>
      </c>
      <c r="G40" s="206">
        <v>9.67</v>
      </c>
      <c r="H40" s="206">
        <v>0</v>
      </c>
      <c r="I40" s="206">
        <v>39.99</v>
      </c>
      <c r="J40" s="206">
        <v>0.98</v>
      </c>
      <c r="K40" s="206">
        <v>18.87</v>
      </c>
      <c r="L40" s="206">
        <v>0.67</v>
      </c>
      <c r="M40" s="206">
        <v>2.3199999999999998</v>
      </c>
      <c r="N40" s="206">
        <v>1.89</v>
      </c>
      <c r="O40" s="206">
        <v>1.34</v>
      </c>
      <c r="P40" s="206">
        <v>0.08</v>
      </c>
      <c r="Q40" s="206">
        <v>0.23</v>
      </c>
      <c r="R40" s="206">
        <v>0.47</v>
      </c>
      <c r="S40" s="206">
        <v>0.28999999999999998</v>
      </c>
      <c r="T40" s="206">
        <v>0</v>
      </c>
      <c r="U40" s="206">
        <v>0</v>
      </c>
      <c r="V40" s="206">
        <v>0.33</v>
      </c>
      <c r="W40" s="206">
        <v>0.56000000000000005</v>
      </c>
      <c r="X40" s="206">
        <v>2.39</v>
      </c>
      <c r="Y40" s="206">
        <v>0</v>
      </c>
      <c r="Z40" s="206">
        <v>2.25</v>
      </c>
      <c r="AA40" s="206">
        <v>1.3</v>
      </c>
      <c r="AB40" s="206">
        <v>0</v>
      </c>
      <c r="AC40" s="206">
        <v>14.16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48.09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19.73</v>
      </c>
      <c r="E41" s="206">
        <v>0</v>
      </c>
      <c r="F41" s="206">
        <v>6.43</v>
      </c>
      <c r="G41" s="206">
        <v>9.67</v>
      </c>
      <c r="H41" s="206">
        <v>0</v>
      </c>
      <c r="I41" s="206">
        <v>39.99</v>
      </c>
      <c r="J41" s="206">
        <v>0.98</v>
      </c>
      <c r="K41" s="206">
        <v>18.87</v>
      </c>
      <c r="L41" s="206">
        <v>0.67</v>
      </c>
      <c r="M41" s="206">
        <v>2.3199999999999998</v>
      </c>
      <c r="N41" s="206">
        <v>1.89</v>
      </c>
      <c r="O41" s="206">
        <v>1.34</v>
      </c>
      <c r="P41" s="206">
        <v>0.08</v>
      </c>
      <c r="Q41" s="206">
        <v>0.23</v>
      </c>
      <c r="R41" s="206">
        <v>0.47</v>
      </c>
      <c r="S41" s="206">
        <v>0.28999999999999998</v>
      </c>
      <c r="T41" s="206">
        <v>0</v>
      </c>
      <c r="U41" s="206">
        <v>0</v>
      </c>
      <c r="V41" s="206">
        <v>0.33</v>
      </c>
      <c r="W41" s="206">
        <v>0.56000000000000005</v>
      </c>
      <c r="X41" s="206">
        <v>2.39</v>
      </c>
      <c r="Y41" s="206">
        <v>0</v>
      </c>
      <c r="Z41" s="206">
        <v>2.25</v>
      </c>
      <c r="AA41" s="206">
        <v>1.3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48.09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19.73</v>
      </c>
      <c r="E42" s="206">
        <v>0</v>
      </c>
      <c r="F42" s="206">
        <v>6.43</v>
      </c>
      <c r="G42" s="206">
        <v>9.67</v>
      </c>
      <c r="H42" s="206">
        <v>0</v>
      </c>
      <c r="I42" s="206">
        <v>39.99</v>
      </c>
      <c r="J42" s="206">
        <v>0.98</v>
      </c>
      <c r="K42" s="206">
        <v>18.87</v>
      </c>
      <c r="L42" s="206">
        <v>0.67</v>
      </c>
      <c r="M42" s="206">
        <v>2.3199999999999998</v>
      </c>
      <c r="N42" s="206">
        <v>1.89</v>
      </c>
      <c r="O42" s="206">
        <v>1.34</v>
      </c>
      <c r="P42" s="206">
        <v>0.08</v>
      </c>
      <c r="Q42" s="206">
        <v>0.23</v>
      </c>
      <c r="R42" s="206">
        <v>0.47</v>
      </c>
      <c r="S42" s="206">
        <v>0.28999999999999998</v>
      </c>
      <c r="T42" s="206">
        <v>0</v>
      </c>
      <c r="U42" s="206">
        <v>0</v>
      </c>
      <c r="V42" s="206">
        <v>0.33</v>
      </c>
      <c r="W42" s="206">
        <v>0.56000000000000005</v>
      </c>
      <c r="X42" s="206">
        <v>2.39</v>
      </c>
      <c r="Y42" s="206">
        <v>0</v>
      </c>
      <c r="Z42" s="206">
        <v>2.25</v>
      </c>
      <c r="AA42" s="206">
        <v>1.3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48.09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19.54</v>
      </c>
      <c r="E43" s="206">
        <v>0</v>
      </c>
      <c r="F43" s="206">
        <v>6.43</v>
      </c>
      <c r="G43" s="206">
        <v>9.67</v>
      </c>
      <c r="H43" s="206">
        <v>0</v>
      </c>
      <c r="I43" s="206">
        <v>39.99</v>
      </c>
      <c r="J43" s="206">
        <v>0.98</v>
      </c>
      <c r="K43" s="206">
        <v>18.87</v>
      </c>
      <c r="L43" s="206">
        <v>0.67</v>
      </c>
      <c r="M43" s="206">
        <v>2.3199999999999998</v>
      </c>
      <c r="N43" s="206">
        <v>1.89</v>
      </c>
      <c r="O43" s="206">
        <v>1.34</v>
      </c>
      <c r="P43" s="206">
        <v>0.08</v>
      </c>
      <c r="Q43" s="206">
        <v>0.23</v>
      </c>
      <c r="R43" s="206">
        <v>0.47</v>
      </c>
      <c r="S43" s="206">
        <v>0.28999999999999998</v>
      </c>
      <c r="T43" s="206">
        <v>0</v>
      </c>
      <c r="U43" s="206">
        <v>0</v>
      </c>
      <c r="V43" s="206">
        <v>0.33</v>
      </c>
      <c r="W43" s="206">
        <v>0.56000000000000005</v>
      </c>
      <c r="X43" s="206">
        <v>2.39</v>
      </c>
      <c r="Y43" s="206">
        <v>0</v>
      </c>
      <c r="Z43" s="206">
        <v>2.25</v>
      </c>
      <c r="AA43" s="206">
        <v>1.3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48.09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19.54</v>
      </c>
      <c r="E44" s="206">
        <v>0</v>
      </c>
      <c r="F44" s="206">
        <v>6.43</v>
      </c>
      <c r="G44" s="206">
        <v>9.67</v>
      </c>
      <c r="H44" s="206">
        <v>0</v>
      </c>
      <c r="I44" s="206">
        <v>39.99</v>
      </c>
      <c r="J44" s="206">
        <v>0.98</v>
      </c>
      <c r="K44" s="206">
        <v>18.87</v>
      </c>
      <c r="L44" s="206">
        <v>0.67</v>
      </c>
      <c r="M44" s="206">
        <v>2.3199999999999998</v>
      </c>
      <c r="N44" s="206">
        <v>1.89</v>
      </c>
      <c r="O44" s="206">
        <v>1.34</v>
      </c>
      <c r="P44" s="206">
        <v>0.08</v>
      </c>
      <c r="Q44" s="206">
        <v>0.23</v>
      </c>
      <c r="R44" s="206">
        <v>0.47</v>
      </c>
      <c r="S44" s="206">
        <v>0.28999999999999998</v>
      </c>
      <c r="T44" s="206">
        <v>0</v>
      </c>
      <c r="U44" s="206">
        <v>0</v>
      </c>
      <c r="V44" s="206">
        <v>0.33</v>
      </c>
      <c r="W44" s="206">
        <v>0.56000000000000005</v>
      </c>
      <c r="X44" s="206">
        <v>2.39</v>
      </c>
      <c r="Y44" s="206">
        <v>0</v>
      </c>
      <c r="Z44" s="206">
        <v>2.25</v>
      </c>
      <c r="AA44" s="206">
        <v>1.3</v>
      </c>
      <c r="AB44" s="206">
        <v>0</v>
      </c>
      <c r="AC44" s="206">
        <v>20.88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48.09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19.54</v>
      </c>
      <c r="E45" s="206">
        <v>0</v>
      </c>
      <c r="F45" s="206">
        <v>6.43</v>
      </c>
      <c r="G45" s="206">
        <v>9.67</v>
      </c>
      <c r="H45" s="206">
        <v>0</v>
      </c>
      <c r="I45" s="206">
        <v>39.99</v>
      </c>
      <c r="J45" s="206">
        <v>0.98</v>
      </c>
      <c r="K45" s="206">
        <v>37.03</v>
      </c>
      <c r="L45" s="206">
        <v>0.88</v>
      </c>
      <c r="M45" s="206">
        <v>2.3199999999999998</v>
      </c>
      <c r="N45" s="206">
        <v>1.89</v>
      </c>
      <c r="O45" s="206">
        <v>1.34</v>
      </c>
      <c r="P45" s="206">
        <v>0.84</v>
      </c>
      <c r="Q45" s="206">
        <v>0.23</v>
      </c>
      <c r="R45" s="206">
        <v>0.93</v>
      </c>
      <c r="S45" s="206">
        <v>0.28999999999999998</v>
      </c>
      <c r="T45" s="206">
        <v>0</v>
      </c>
      <c r="U45" s="206">
        <v>0</v>
      </c>
      <c r="V45" s="206">
        <v>1.45</v>
      </c>
      <c r="W45" s="206">
        <v>1.1100000000000001</v>
      </c>
      <c r="X45" s="206">
        <v>4.6900000000000004</v>
      </c>
      <c r="Y45" s="206">
        <v>0</v>
      </c>
      <c r="Z45" s="206">
        <v>2.25</v>
      </c>
      <c r="AA45" s="206">
        <v>1.3</v>
      </c>
      <c r="AB45" s="206">
        <v>0</v>
      </c>
      <c r="AC45" s="206">
        <v>20.88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48.09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19.54</v>
      </c>
      <c r="E46" s="206">
        <v>0</v>
      </c>
      <c r="F46" s="206">
        <v>6.43</v>
      </c>
      <c r="G46" s="206">
        <v>9.67</v>
      </c>
      <c r="H46" s="206">
        <v>0</v>
      </c>
      <c r="I46" s="206">
        <v>39.99</v>
      </c>
      <c r="J46" s="206">
        <v>0.98</v>
      </c>
      <c r="K46" s="206">
        <v>18.87</v>
      </c>
      <c r="L46" s="206">
        <v>0.23</v>
      </c>
      <c r="M46" s="206">
        <v>2.3199999999999998</v>
      </c>
      <c r="N46" s="206">
        <v>1.89</v>
      </c>
      <c r="O46" s="206">
        <v>1.34</v>
      </c>
      <c r="P46" s="206">
        <v>0.84</v>
      </c>
      <c r="Q46" s="206">
        <v>0.23</v>
      </c>
      <c r="R46" s="206">
        <v>0.47</v>
      </c>
      <c r="S46" s="206">
        <v>0.28999999999999998</v>
      </c>
      <c r="T46" s="206">
        <v>0</v>
      </c>
      <c r="U46" s="206">
        <v>0</v>
      </c>
      <c r="V46" s="206">
        <v>1.45</v>
      </c>
      <c r="W46" s="206">
        <v>0.56000000000000005</v>
      </c>
      <c r="X46" s="206">
        <v>2.41</v>
      </c>
      <c r="Y46" s="206">
        <v>0</v>
      </c>
      <c r="Z46" s="206">
        <v>2.25</v>
      </c>
      <c r="AA46" s="206">
        <v>1.3</v>
      </c>
      <c r="AB46" s="206">
        <v>0</v>
      </c>
      <c r="AC46" s="206">
        <v>20.88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48.09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19.54</v>
      </c>
      <c r="E47" s="206">
        <v>0</v>
      </c>
      <c r="F47" s="206">
        <v>6.43</v>
      </c>
      <c r="G47" s="206">
        <v>9.67</v>
      </c>
      <c r="H47" s="206">
        <v>0</v>
      </c>
      <c r="I47" s="206">
        <v>39.99</v>
      </c>
      <c r="J47" s="206">
        <v>0.98</v>
      </c>
      <c r="K47" s="206">
        <v>18.87</v>
      </c>
      <c r="L47" s="206">
        <v>0.23</v>
      </c>
      <c r="M47" s="206">
        <v>2.3199999999999998</v>
      </c>
      <c r="N47" s="206">
        <v>1.89</v>
      </c>
      <c r="O47" s="206">
        <v>1.34</v>
      </c>
      <c r="P47" s="206">
        <v>0.84</v>
      </c>
      <c r="Q47" s="206">
        <v>0.23</v>
      </c>
      <c r="R47" s="206">
        <v>0.47</v>
      </c>
      <c r="S47" s="206">
        <v>0.28999999999999998</v>
      </c>
      <c r="T47" s="206">
        <v>0</v>
      </c>
      <c r="U47" s="206">
        <v>0</v>
      </c>
      <c r="V47" s="206">
        <v>1.45</v>
      </c>
      <c r="W47" s="206">
        <v>0.56000000000000005</v>
      </c>
      <c r="X47" s="206">
        <v>2.39</v>
      </c>
      <c r="Y47" s="206">
        <v>0</v>
      </c>
      <c r="Z47" s="206">
        <v>2.25</v>
      </c>
      <c r="AA47" s="206">
        <v>1.3</v>
      </c>
      <c r="AB47" s="206">
        <v>0</v>
      </c>
      <c r="AC47" s="206">
        <v>20.88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48.09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19.54</v>
      </c>
      <c r="E48" s="206">
        <v>0</v>
      </c>
      <c r="F48" s="206">
        <v>6.43</v>
      </c>
      <c r="G48" s="206">
        <v>9.67</v>
      </c>
      <c r="H48" s="206">
        <v>0</v>
      </c>
      <c r="I48" s="206">
        <v>39.99</v>
      </c>
      <c r="J48" s="206">
        <v>0.98</v>
      </c>
      <c r="K48" s="206">
        <v>18.87</v>
      </c>
      <c r="L48" s="206">
        <v>0.23</v>
      </c>
      <c r="M48" s="206">
        <v>2.3199999999999998</v>
      </c>
      <c r="N48" s="206">
        <v>1.89</v>
      </c>
      <c r="O48" s="206">
        <v>1.34</v>
      </c>
      <c r="P48" s="206">
        <v>0.84</v>
      </c>
      <c r="Q48" s="206">
        <v>0.23</v>
      </c>
      <c r="R48" s="206">
        <v>0.47</v>
      </c>
      <c r="S48" s="206">
        <v>0.28999999999999998</v>
      </c>
      <c r="T48" s="206">
        <v>0</v>
      </c>
      <c r="U48" s="206">
        <v>0</v>
      </c>
      <c r="V48" s="206">
        <v>1.45</v>
      </c>
      <c r="W48" s="206">
        <v>0.56000000000000005</v>
      </c>
      <c r="X48" s="206">
        <v>2.39</v>
      </c>
      <c r="Y48" s="206">
        <v>0</v>
      </c>
      <c r="Z48" s="206">
        <v>2.25</v>
      </c>
      <c r="AA48" s="206">
        <v>1.3</v>
      </c>
      <c r="AB48" s="206">
        <v>0</v>
      </c>
      <c r="AC48" s="206">
        <v>20.88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48.09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19.54</v>
      </c>
      <c r="E49" s="206">
        <v>0</v>
      </c>
      <c r="F49" s="206">
        <v>6.43</v>
      </c>
      <c r="G49" s="206">
        <v>9.67</v>
      </c>
      <c r="H49" s="206">
        <v>0</v>
      </c>
      <c r="I49" s="206">
        <v>39.99</v>
      </c>
      <c r="J49" s="206">
        <v>0.98</v>
      </c>
      <c r="K49" s="206">
        <v>18.87</v>
      </c>
      <c r="L49" s="206">
        <v>0.23</v>
      </c>
      <c r="M49" s="206">
        <v>2.3199999999999998</v>
      </c>
      <c r="N49" s="206">
        <v>1.89</v>
      </c>
      <c r="O49" s="206">
        <v>1.34</v>
      </c>
      <c r="P49" s="206">
        <v>0.84</v>
      </c>
      <c r="Q49" s="206">
        <v>0.23</v>
      </c>
      <c r="R49" s="206">
        <v>0.47</v>
      </c>
      <c r="S49" s="206">
        <v>0.28999999999999998</v>
      </c>
      <c r="T49" s="206">
        <v>0</v>
      </c>
      <c r="U49" s="206">
        <v>0</v>
      </c>
      <c r="V49" s="206">
        <v>1.45</v>
      </c>
      <c r="W49" s="206">
        <v>0.56000000000000005</v>
      </c>
      <c r="X49" s="206">
        <v>2.39</v>
      </c>
      <c r="Y49" s="206">
        <v>0</v>
      </c>
      <c r="Z49" s="206">
        <v>2.25</v>
      </c>
      <c r="AA49" s="206">
        <v>1.3</v>
      </c>
      <c r="AB49" s="206">
        <v>0</v>
      </c>
      <c r="AC49" s="206">
        <v>20.88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48.09</v>
      </c>
      <c r="AJ49" s="206">
        <v>0</v>
      </c>
      <c r="AK49" s="206">
        <v>21.02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19.54</v>
      </c>
      <c r="E50" s="206">
        <v>0</v>
      </c>
      <c r="F50" s="206">
        <v>6.43</v>
      </c>
      <c r="G50" s="206">
        <v>9.67</v>
      </c>
      <c r="H50" s="206">
        <v>0</v>
      </c>
      <c r="I50" s="206">
        <v>39.99</v>
      </c>
      <c r="J50" s="206">
        <v>0.98</v>
      </c>
      <c r="K50" s="206">
        <v>129.93</v>
      </c>
      <c r="L50" s="206">
        <v>0.23</v>
      </c>
      <c r="M50" s="206">
        <v>2.3199999999999998</v>
      </c>
      <c r="N50" s="206">
        <v>1.89</v>
      </c>
      <c r="O50" s="206">
        <v>1.34</v>
      </c>
      <c r="P50" s="206">
        <v>0.84</v>
      </c>
      <c r="Q50" s="206">
        <v>0.23</v>
      </c>
      <c r="R50" s="206">
        <v>0.47</v>
      </c>
      <c r="S50" s="206">
        <v>0.28999999999999998</v>
      </c>
      <c r="T50" s="206">
        <v>0</v>
      </c>
      <c r="U50" s="206">
        <v>0</v>
      </c>
      <c r="V50" s="206">
        <v>1.45</v>
      </c>
      <c r="W50" s="206">
        <v>0.56000000000000005</v>
      </c>
      <c r="X50" s="206">
        <v>2.39</v>
      </c>
      <c r="Y50" s="206">
        <v>0</v>
      </c>
      <c r="Z50" s="206">
        <v>2.25</v>
      </c>
      <c r="AA50" s="206">
        <v>1.3</v>
      </c>
      <c r="AB50" s="206">
        <v>0</v>
      </c>
      <c r="AC50" s="206">
        <v>20.88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48.09</v>
      </c>
      <c r="AJ50" s="206">
        <v>0</v>
      </c>
      <c r="AK50" s="206">
        <v>21.02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19.54</v>
      </c>
      <c r="E51" s="206">
        <v>0</v>
      </c>
      <c r="F51" s="206">
        <v>6.43</v>
      </c>
      <c r="G51" s="206">
        <v>9.67</v>
      </c>
      <c r="H51" s="206">
        <v>0</v>
      </c>
      <c r="I51" s="206">
        <v>39.99</v>
      </c>
      <c r="J51" s="206">
        <v>0.98</v>
      </c>
      <c r="K51" s="206">
        <v>160.02000000000001</v>
      </c>
      <c r="L51" s="206">
        <v>0.23</v>
      </c>
      <c r="M51" s="206">
        <v>2.3199999999999998</v>
      </c>
      <c r="N51" s="206">
        <v>1.89</v>
      </c>
      <c r="O51" s="206">
        <v>1.34</v>
      </c>
      <c r="P51" s="206">
        <v>0.84</v>
      </c>
      <c r="Q51" s="206">
        <v>0.23</v>
      </c>
      <c r="R51" s="206">
        <v>0.47</v>
      </c>
      <c r="S51" s="206">
        <v>0.28999999999999998</v>
      </c>
      <c r="T51" s="206">
        <v>0</v>
      </c>
      <c r="U51" s="206">
        <v>0</v>
      </c>
      <c r="V51" s="206">
        <v>1.45</v>
      </c>
      <c r="W51" s="206">
        <v>0.56000000000000005</v>
      </c>
      <c r="X51" s="206">
        <v>2.39</v>
      </c>
      <c r="Y51" s="206">
        <v>0</v>
      </c>
      <c r="Z51" s="206">
        <v>2.25</v>
      </c>
      <c r="AA51" s="206">
        <v>1.3</v>
      </c>
      <c r="AB51" s="206">
        <v>0</v>
      </c>
      <c r="AC51" s="206">
        <v>20.88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48.09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19.54</v>
      </c>
      <c r="E52" s="206">
        <v>0</v>
      </c>
      <c r="F52" s="206">
        <v>6.43</v>
      </c>
      <c r="G52" s="206">
        <v>9.67</v>
      </c>
      <c r="H52" s="206">
        <v>0</v>
      </c>
      <c r="I52" s="206">
        <v>39.99</v>
      </c>
      <c r="J52" s="206">
        <v>0.98</v>
      </c>
      <c r="K52" s="206">
        <v>180.09</v>
      </c>
      <c r="L52" s="206">
        <v>0.23</v>
      </c>
      <c r="M52" s="206">
        <v>2.3199999999999998</v>
      </c>
      <c r="N52" s="206">
        <v>1.89</v>
      </c>
      <c r="O52" s="206">
        <v>1.34</v>
      </c>
      <c r="P52" s="206">
        <v>0.84</v>
      </c>
      <c r="Q52" s="206">
        <v>0.23</v>
      </c>
      <c r="R52" s="206">
        <v>0.47</v>
      </c>
      <c r="S52" s="206">
        <v>0.28999999999999998</v>
      </c>
      <c r="T52" s="206">
        <v>0</v>
      </c>
      <c r="U52" s="206">
        <v>0</v>
      </c>
      <c r="V52" s="206">
        <v>1.45</v>
      </c>
      <c r="W52" s="206">
        <v>0.56000000000000005</v>
      </c>
      <c r="X52" s="206">
        <v>2.39</v>
      </c>
      <c r="Y52" s="206">
        <v>0</v>
      </c>
      <c r="Z52" s="206">
        <v>2.25</v>
      </c>
      <c r="AA52" s="206">
        <v>1.3</v>
      </c>
      <c r="AB52" s="206">
        <v>0</v>
      </c>
      <c r="AC52" s="206">
        <v>20.88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48.09</v>
      </c>
      <c r="AJ52" s="206">
        <v>0</v>
      </c>
      <c r="AK52" s="206">
        <v>19.91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19.54</v>
      </c>
      <c r="E53" s="206">
        <v>0</v>
      </c>
      <c r="F53" s="206">
        <v>6.43</v>
      </c>
      <c r="G53" s="206">
        <v>9.67</v>
      </c>
      <c r="H53" s="206">
        <v>0</v>
      </c>
      <c r="I53" s="206">
        <v>39.99</v>
      </c>
      <c r="J53" s="206">
        <v>0.98</v>
      </c>
      <c r="K53" s="206">
        <v>200.15</v>
      </c>
      <c r="L53" s="206">
        <v>0.23</v>
      </c>
      <c r="M53" s="206">
        <v>2.3199999999999998</v>
      </c>
      <c r="N53" s="206">
        <v>1.89</v>
      </c>
      <c r="O53" s="206">
        <v>1.34</v>
      </c>
      <c r="P53" s="206">
        <v>0.84</v>
      </c>
      <c r="Q53" s="206">
        <v>0</v>
      </c>
      <c r="R53" s="206">
        <v>0.47</v>
      </c>
      <c r="S53" s="206">
        <v>0.28999999999999998</v>
      </c>
      <c r="T53" s="206">
        <v>0</v>
      </c>
      <c r="U53" s="206">
        <v>0</v>
      </c>
      <c r="V53" s="206">
        <v>1.45</v>
      </c>
      <c r="W53" s="206">
        <v>0.56000000000000005</v>
      </c>
      <c r="X53" s="206">
        <v>2.39</v>
      </c>
      <c r="Y53" s="206">
        <v>0</v>
      </c>
      <c r="Z53" s="206">
        <v>2.25</v>
      </c>
      <c r="AA53" s="206">
        <v>1.3</v>
      </c>
      <c r="AB53" s="206">
        <v>0</v>
      </c>
      <c r="AC53" s="206">
        <v>20.88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48.09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19.54</v>
      </c>
      <c r="E54" s="206">
        <v>0</v>
      </c>
      <c r="F54" s="206">
        <v>6.43</v>
      </c>
      <c r="G54" s="206">
        <v>9.67</v>
      </c>
      <c r="H54" s="206">
        <v>0</v>
      </c>
      <c r="I54" s="206">
        <v>39.99</v>
      </c>
      <c r="J54" s="206">
        <v>0.98</v>
      </c>
      <c r="K54" s="206">
        <v>225.25</v>
      </c>
      <c r="L54" s="206">
        <v>0</v>
      </c>
      <c r="M54" s="206">
        <v>2.3199999999999998</v>
      </c>
      <c r="N54" s="206">
        <v>1.89</v>
      </c>
      <c r="O54" s="206">
        <v>1.34</v>
      </c>
      <c r="P54" s="206">
        <v>0.84</v>
      </c>
      <c r="Q54" s="206">
        <v>0</v>
      </c>
      <c r="R54" s="206">
        <v>0.47</v>
      </c>
      <c r="S54" s="206">
        <v>0</v>
      </c>
      <c r="T54" s="206">
        <v>0</v>
      </c>
      <c r="U54" s="206">
        <v>0</v>
      </c>
      <c r="V54" s="206">
        <v>1.45</v>
      </c>
      <c r="W54" s="206">
        <v>0.56000000000000005</v>
      </c>
      <c r="X54" s="206">
        <v>2.39</v>
      </c>
      <c r="Y54" s="206">
        <v>0</v>
      </c>
      <c r="Z54" s="206">
        <v>2.25</v>
      </c>
      <c r="AA54" s="206">
        <v>1.3</v>
      </c>
      <c r="AB54" s="206">
        <v>0</v>
      </c>
      <c r="AC54" s="206">
        <v>20.88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48.09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19.54</v>
      </c>
      <c r="E55" s="206">
        <v>0</v>
      </c>
      <c r="F55" s="206">
        <v>6.43</v>
      </c>
      <c r="G55" s="206">
        <v>9.67</v>
      </c>
      <c r="H55" s="206">
        <v>0</v>
      </c>
      <c r="I55" s="206">
        <v>39.99</v>
      </c>
      <c r="J55" s="206">
        <v>0.98</v>
      </c>
      <c r="K55" s="206">
        <v>240.29</v>
      </c>
      <c r="L55" s="206">
        <v>6.29</v>
      </c>
      <c r="M55" s="206">
        <v>2.3199999999999998</v>
      </c>
      <c r="N55" s="206">
        <v>1.89</v>
      </c>
      <c r="O55" s="206">
        <v>1.34</v>
      </c>
      <c r="P55" s="206">
        <v>0.84</v>
      </c>
      <c r="Q55" s="206">
        <v>0</v>
      </c>
      <c r="R55" s="206">
        <v>7.82</v>
      </c>
      <c r="S55" s="206">
        <v>0</v>
      </c>
      <c r="T55" s="206">
        <v>0</v>
      </c>
      <c r="U55" s="206">
        <v>0</v>
      </c>
      <c r="V55" s="206">
        <v>1.45</v>
      </c>
      <c r="W55" s="206">
        <v>10.47</v>
      </c>
      <c r="X55" s="206">
        <v>16.64</v>
      </c>
      <c r="Y55" s="206">
        <v>0</v>
      </c>
      <c r="Z55" s="206">
        <v>2.25</v>
      </c>
      <c r="AA55" s="206">
        <v>1.3</v>
      </c>
      <c r="AB55" s="206">
        <v>0</v>
      </c>
      <c r="AC55" s="206">
        <v>20.88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48.09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19.54</v>
      </c>
      <c r="E56" s="206">
        <v>0</v>
      </c>
      <c r="F56" s="206">
        <v>6.43</v>
      </c>
      <c r="G56" s="206">
        <v>9.67</v>
      </c>
      <c r="H56" s="206">
        <v>0</v>
      </c>
      <c r="I56" s="206">
        <v>39.99</v>
      </c>
      <c r="J56" s="206">
        <v>0.98</v>
      </c>
      <c r="K56" s="206">
        <v>240.29</v>
      </c>
      <c r="L56" s="206">
        <v>6.29</v>
      </c>
      <c r="M56" s="206">
        <v>2.3199999999999998</v>
      </c>
      <c r="N56" s="206">
        <v>1.89</v>
      </c>
      <c r="O56" s="206">
        <v>1.34</v>
      </c>
      <c r="P56" s="206">
        <v>0.84</v>
      </c>
      <c r="Q56" s="206">
        <v>0</v>
      </c>
      <c r="R56" s="206">
        <v>7.82</v>
      </c>
      <c r="S56" s="206">
        <v>0</v>
      </c>
      <c r="T56" s="206">
        <v>0</v>
      </c>
      <c r="U56" s="206">
        <v>0</v>
      </c>
      <c r="V56" s="206">
        <v>1.45</v>
      </c>
      <c r="W56" s="206">
        <v>10.47</v>
      </c>
      <c r="X56" s="206">
        <v>35.9</v>
      </c>
      <c r="Y56" s="206">
        <v>0</v>
      </c>
      <c r="Z56" s="206">
        <v>2.25</v>
      </c>
      <c r="AA56" s="206">
        <v>1.3</v>
      </c>
      <c r="AB56" s="206">
        <v>0</v>
      </c>
      <c r="AC56" s="206">
        <v>20.88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48.09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19.54</v>
      </c>
      <c r="E57" s="206">
        <v>0</v>
      </c>
      <c r="F57" s="206">
        <v>6.43</v>
      </c>
      <c r="G57" s="206">
        <v>9.67</v>
      </c>
      <c r="H57" s="206">
        <v>0</v>
      </c>
      <c r="I57" s="206">
        <v>39.99</v>
      </c>
      <c r="J57" s="206">
        <v>0.98</v>
      </c>
      <c r="K57" s="206">
        <v>240.29</v>
      </c>
      <c r="L57" s="206">
        <v>6.29</v>
      </c>
      <c r="M57" s="206">
        <v>2.3199999999999998</v>
      </c>
      <c r="N57" s="206">
        <v>1.89</v>
      </c>
      <c r="O57" s="206">
        <v>1.34</v>
      </c>
      <c r="P57" s="206">
        <v>0.84</v>
      </c>
      <c r="Q57" s="206">
        <v>0</v>
      </c>
      <c r="R57" s="206">
        <v>7.82</v>
      </c>
      <c r="S57" s="206">
        <v>0</v>
      </c>
      <c r="T57" s="206">
        <v>0</v>
      </c>
      <c r="U57" s="206">
        <v>0</v>
      </c>
      <c r="V57" s="206">
        <v>1.45</v>
      </c>
      <c r="W57" s="206">
        <v>10.47</v>
      </c>
      <c r="X57" s="206">
        <v>50.34</v>
      </c>
      <c r="Y57" s="206">
        <v>0</v>
      </c>
      <c r="Z57" s="206">
        <v>2.25</v>
      </c>
      <c r="AA57" s="206">
        <v>1.3</v>
      </c>
      <c r="AB57" s="206">
        <v>0</v>
      </c>
      <c r="AC57" s="206">
        <v>20.88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48.09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19.54</v>
      </c>
      <c r="E58" s="206">
        <v>0</v>
      </c>
      <c r="F58" s="206">
        <v>6.43</v>
      </c>
      <c r="G58" s="206">
        <v>9.67</v>
      </c>
      <c r="H58" s="206">
        <v>0</v>
      </c>
      <c r="I58" s="206">
        <v>39.99</v>
      </c>
      <c r="J58" s="206">
        <v>0.98</v>
      </c>
      <c r="K58" s="206">
        <v>240.29</v>
      </c>
      <c r="L58" s="206">
        <v>6.29</v>
      </c>
      <c r="M58" s="206">
        <v>2.3199999999999998</v>
      </c>
      <c r="N58" s="206">
        <v>1.89</v>
      </c>
      <c r="O58" s="206">
        <v>1.34</v>
      </c>
      <c r="P58" s="206">
        <v>0.84</v>
      </c>
      <c r="Q58" s="206">
        <v>0</v>
      </c>
      <c r="R58" s="206">
        <v>7.82</v>
      </c>
      <c r="S58" s="206">
        <v>0</v>
      </c>
      <c r="T58" s="206">
        <v>0</v>
      </c>
      <c r="U58" s="206">
        <v>0</v>
      </c>
      <c r="V58" s="206">
        <v>1.45</v>
      </c>
      <c r="W58" s="206">
        <v>10.47</v>
      </c>
      <c r="X58" s="206">
        <v>50.34</v>
      </c>
      <c r="Y58" s="206">
        <v>0</v>
      </c>
      <c r="Z58" s="206">
        <v>2.25</v>
      </c>
      <c r="AA58" s="206">
        <v>1.3</v>
      </c>
      <c r="AB58" s="206">
        <v>0</v>
      </c>
      <c r="AC58" s="206">
        <v>20.88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48.09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19.54</v>
      </c>
      <c r="E59" s="206">
        <v>0</v>
      </c>
      <c r="F59" s="206">
        <v>6.43</v>
      </c>
      <c r="G59" s="206">
        <v>9.67</v>
      </c>
      <c r="H59" s="206">
        <v>0</v>
      </c>
      <c r="I59" s="206">
        <v>39.99</v>
      </c>
      <c r="J59" s="206">
        <v>0.98</v>
      </c>
      <c r="K59" s="206">
        <v>240.29</v>
      </c>
      <c r="L59" s="206">
        <v>6.29</v>
      </c>
      <c r="M59" s="206">
        <v>2.3199999999999998</v>
      </c>
      <c r="N59" s="206">
        <v>1.89</v>
      </c>
      <c r="O59" s="206">
        <v>1.34</v>
      </c>
      <c r="P59" s="206">
        <v>0.84</v>
      </c>
      <c r="Q59" s="206">
        <v>0</v>
      </c>
      <c r="R59" s="206">
        <v>7.82</v>
      </c>
      <c r="S59" s="206">
        <v>0</v>
      </c>
      <c r="T59" s="206">
        <v>0</v>
      </c>
      <c r="U59" s="206">
        <v>0</v>
      </c>
      <c r="V59" s="206">
        <v>1.45</v>
      </c>
      <c r="W59" s="206">
        <v>10.47</v>
      </c>
      <c r="X59" s="206">
        <v>2.39</v>
      </c>
      <c r="Y59" s="206">
        <v>0</v>
      </c>
      <c r="Z59" s="206">
        <v>2.25</v>
      </c>
      <c r="AA59" s="206">
        <v>1.3</v>
      </c>
      <c r="AB59" s="206">
        <v>0</v>
      </c>
      <c r="AC59" s="206">
        <v>20.88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48.09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19.54</v>
      </c>
      <c r="E60" s="206">
        <v>0</v>
      </c>
      <c r="F60" s="206">
        <v>6.43</v>
      </c>
      <c r="G60" s="206">
        <v>9.67</v>
      </c>
      <c r="H60" s="206">
        <v>0</v>
      </c>
      <c r="I60" s="206">
        <v>39.99</v>
      </c>
      <c r="J60" s="206">
        <v>0.98</v>
      </c>
      <c r="K60" s="206">
        <v>240.29</v>
      </c>
      <c r="L60" s="206">
        <v>6.29</v>
      </c>
      <c r="M60" s="206">
        <v>2.3199999999999998</v>
      </c>
      <c r="N60" s="206">
        <v>1.89</v>
      </c>
      <c r="O60" s="206">
        <v>1.34</v>
      </c>
      <c r="P60" s="206">
        <v>0.84</v>
      </c>
      <c r="Q60" s="206">
        <v>0</v>
      </c>
      <c r="R60" s="206">
        <v>7.82</v>
      </c>
      <c r="S60" s="206">
        <v>0</v>
      </c>
      <c r="T60" s="206">
        <v>0</v>
      </c>
      <c r="U60" s="206">
        <v>0</v>
      </c>
      <c r="V60" s="206">
        <v>1.45</v>
      </c>
      <c r="W60" s="206">
        <v>10.47</v>
      </c>
      <c r="X60" s="206">
        <v>2.39</v>
      </c>
      <c r="Y60" s="206">
        <v>0</v>
      </c>
      <c r="Z60" s="206">
        <v>2.25</v>
      </c>
      <c r="AA60" s="206">
        <v>1.3</v>
      </c>
      <c r="AB60" s="206">
        <v>0</v>
      </c>
      <c r="AC60" s="206">
        <v>20.88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48.09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19.54</v>
      </c>
      <c r="E61" s="206">
        <v>0</v>
      </c>
      <c r="F61" s="206">
        <v>6.43</v>
      </c>
      <c r="G61" s="206">
        <v>9.67</v>
      </c>
      <c r="H61" s="206">
        <v>0</v>
      </c>
      <c r="I61" s="206">
        <v>39.99</v>
      </c>
      <c r="J61" s="206">
        <v>0.98</v>
      </c>
      <c r="K61" s="206">
        <v>240.29</v>
      </c>
      <c r="L61" s="206">
        <v>6.29</v>
      </c>
      <c r="M61" s="206">
        <v>2.3199999999999998</v>
      </c>
      <c r="N61" s="206">
        <v>1.89</v>
      </c>
      <c r="O61" s="206">
        <v>1.34</v>
      </c>
      <c r="P61" s="206">
        <v>0.84</v>
      </c>
      <c r="Q61" s="206">
        <v>0</v>
      </c>
      <c r="R61" s="206">
        <v>7.95</v>
      </c>
      <c r="S61" s="206">
        <v>0</v>
      </c>
      <c r="T61" s="206">
        <v>0</v>
      </c>
      <c r="U61" s="206">
        <v>0</v>
      </c>
      <c r="V61" s="206">
        <v>1.45</v>
      </c>
      <c r="W61" s="206">
        <v>10.47</v>
      </c>
      <c r="X61" s="206">
        <v>2.39</v>
      </c>
      <c r="Y61" s="206">
        <v>0</v>
      </c>
      <c r="Z61" s="206">
        <v>2.25</v>
      </c>
      <c r="AA61" s="206">
        <v>1.3</v>
      </c>
      <c r="AB61" s="206">
        <v>0</v>
      </c>
      <c r="AC61" s="206">
        <v>20.88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48.09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19.54</v>
      </c>
      <c r="E62" s="206">
        <v>0</v>
      </c>
      <c r="F62" s="206">
        <v>6.43</v>
      </c>
      <c r="G62" s="206">
        <v>9.67</v>
      </c>
      <c r="H62" s="206">
        <v>0</v>
      </c>
      <c r="I62" s="206">
        <v>39.99</v>
      </c>
      <c r="J62" s="206">
        <v>0.98</v>
      </c>
      <c r="K62" s="206">
        <v>240.29</v>
      </c>
      <c r="L62" s="206">
        <v>0.34</v>
      </c>
      <c r="M62" s="206">
        <v>2.3199999999999998</v>
      </c>
      <c r="N62" s="206">
        <v>1.89</v>
      </c>
      <c r="O62" s="206">
        <v>1.34</v>
      </c>
      <c r="P62" s="206">
        <v>0.84</v>
      </c>
      <c r="Q62" s="206">
        <v>0.23</v>
      </c>
      <c r="R62" s="206">
        <v>0.47</v>
      </c>
      <c r="S62" s="206">
        <v>0.28999999999999998</v>
      </c>
      <c r="T62" s="206">
        <v>0</v>
      </c>
      <c r="U62" s="206">
        <v>0</v>
      </c>
      <c r="V62" s="206">
        <v>1.45</v>
      </c>
      <c r="W62" s="206">
        <v>0.56000000000000005</v>
      </c>
      <c r="X62" s="206">
        <v>2.39</v>
      </c>
      <c r="Y62" s="206">
        <v>0</v>
      </c>
      <c r="Z62" s="206">
        <v>2.25</v>
      </c>
      <c r="AA62" s="206">
        <v>1.3</v>
      </c>
      <c r="AB62" s="206">
        <v>0</v>
      </c>
      <c r="AC62" s="206">
        <v>20.88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48.09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19.54</v>
      </c>
      <c r="E63" s="206">
        <v>0</v>
      </c>
      <c r="F63" s="206">
        <v>6.43</v>
      </c>
      <c r="G63" s="206">
        <v>9.67</v>
      </c>
      <c r="H63" s="206">
        <v>0</v>
      </c>
      <c r="I63" s="206">
        <v>39.99</v>
      </c>
      <c r="J63" s="206">
        <v>0.98</v>
      </c>
      <c r="K63" s="206">
        <v>240.29</v>
      </c>
      <c r="L63" s="206">
        <v>0.23</v>
      </c>
      <c r="M63" s="206">
        <v>2.2000000000000002</v>
      </c>
      <c r="N63" s="206">
        <v>1.89</v>
      </c>
      <c r="O63" s="206">
        <v>1.34</v>
      </c>
      <c r="P63" s="206">
        <v>0.84</v>
      </c>
      <c r="Q63" s="206">
        <v>0.23</v>
      </c>
      <c r="R63" s="206">
        <v>0.47</v>
      </c>
      <c r="S63" s="206">
        <v>0.28999999999999998</v>
      </c>
      <c r="T63" s="206">
        <v>0</v>
      </c>
      <c r="U63" s="206">
        <v>0</v>
      </c>
      <c r="V63" s="206">
        <v>1.45</v>
      </c>
      <c r="W63" s="206">
        <v>0.56000000000000005</v>
      </c>
      <c r="X63" s="206">
        <v>2.39</v>
      </c>
      <c r="Y63" s="206">
        <v>0</v>
      </c>
      <c r="Z63" s="206">
        <v>2.25</v>
      </c>
      <c r="AA63" s="206">
        <v>1.3</v>
      </c>
      <c r="AB63" s="206">
        <v>0</v>
      </c>
      <c r="AC63" s="206">
        <v>20.88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48.09</v>
      </c>
      <c r="AJ63" s="206">
        <v>0</v>
      </c>
      <c r="AK63" s="206">
        <v>15.85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19.54</v>
      </c>
      <c r="E64" s="206">
        <v>0</v>
      </c>
      <c r="F64" s="206">
        <v>6.43</v>
      </c>
      <c r="G64" s="206">
        <v>9.67</v>
      </c>
      <c r="H64" s="206">
        <v>0</v>
      </c>
      <c r="I64" s="206">
        <v>39.99</v>
      </c>
      <c r="J64" s="206">
        <v>0.98</v>
      </c>
      <c r="K64" s="206">
        <v>240.29</v>
      </c>
      <c r="L64" s="206">
        <v>0.23</v>
      </c>
      <c r="M64" s="206">
        <v>2.2000000000000002</v>
      </c>
      <c r="N64" s="206">
        <v>1.89</v>
      </c>
      <c r="O64" s="206">
        <v>1.34</v>
      </c>
      <c r="P64" s="206">
        <v>0.84</v>
      </c>
      <c r="Q64" s="206">
        <v>0.23</v>
      </c>
      <c r="R64" s="206">
        <v>0.47</v>
      </c>
      <c r="S64" s="206">
        <v>0.28999999999999998</v>
      </c>
      <c r="T64" s="206">
        <v>0</v>
      </c>
      <c r="U64" s="206">
        <v>0</v>
      </c>
      <c r="V64" s="206">
        <v>1.45</v>
      </c>
      <c r="W64" s="206">
        <v>0.56000000000000005</v>
      </c>
      <c r="X64" s="206">
        <v>2.39</v>
      </c>
      <c r="Y64" s="206">
        <v>0</v>
      </c>
      <c r="Z64" s="206">
        <v>2.25</v>
      </c>
      <c r="AA64" s="206">
        <v>1.3</v>
      </c>
      <c r="AB64" s="206">
        <v>0</v>
      </c>
      <c r="AC64" s="206">
        <v>20.49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48.09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19.54</v>
      </c>
      <c r="E65" s="206">
        <v>0</v>
      </c>
      <c r="F65" s="206">
        <v>6.43</v>
      </c>
      <c r="G65" s="206">
        <v>9.67</v>
      </c>
      <c r="H65" s="206">
        <v>0</v>
      </c>
      <c r="I65" s="206">
        <v>39.99</v>
      </c>
      <c r="J65" s="206">
        <v>0.98</v>
      </c>
      <c r="K65" s="206">
        <v>210.19</v>
      </c>
      <c r="L65" s="206">
        <v>0.23</v>
      </c>
      <c r="M65" s="206">
        <v>2.2000000000000002</v>
      </c>
      <c r="N65" s="206">
        <v>1.89</v>
      </c>
      <c r="O65" s="206">
        <v>1.34</v>
      </c>
      <c r="P65" s="206">
        <v>0.84</v>
      </c>
      <c r="Q65" s="206">
        <v>0.23</v>
      </c>
      <c r="R65" s="206">
        <v>0.47</v>
      </c>
      <c r="S65" s="206">
        <v>0.28999999999999998</v>
      </c>
      <c r="T65" s="206">
        <v>0</v>
      </c>
      <c r="U65" s="206">
        <v>0</v>
      </c>
      <c r="V65" s="206">
        <v>1.45</v>
      </c>
      <c r="W65" s="206">
        <v>0.56000000000000005</v>
      </c>
      <c r="X65" s="206">
        <v>2.39</v>
      </c>
      <c r="Y65" s="206">
        <v>0</v>
      </c>
      <c r="Z65" s="206">
        <v>2.25</v>
      </c>
      <c r="AA65" s="206">
        <v>1.3</v>
      </c>
      <c r="AB65" s="206">
        <v>0</v>
      </c>
      <c r="AC65" s="206">
        <v>20.49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48.09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19.54</v>
      </c>
      <c r="E66" s="206">
        <v>0</v>
      </c>
      <c r="F66" s="206">
        <v>6.43</v>
      </c>
      <c r="G66" s="206">
        <v>9.67</v>
      </c>
      <c r="H66" s="206">
        <v>0</v>
      </c>
      <c r="I66" s="206">
        <v>39.99</v>
      </c>
      <c r="J66" s="206">
        <v>0.98</v>
      </c>
      <c r="K66" s="206">
        <v>169.25</v>
      </c>
      <c r="L66" s="206">
        <v>0.23</v>
      </c>
      <c r="M66" s="206">
        <v>2.2000000000000002</v>
      </c>
      <c r="N66" s="206">
        <v>1.89</v>
      </c>
      <c r="O66" s="206">
        <v>1.34</v>
      </c>
      <c r="P66" s="206">
        <v>0.84</v>
      </c>
      <c r="Q66" s="206">
        <v>0.23</v>
      </c>
      <c r="R66" s="206">
        <v>0.47</v>
      </c>
      <c r="S66" s="206">
        <v>0.28999999999999998</v>
      </c>
      <c r="T66" s="206">
        <v>0</v>
      </c>
      <c r="U66" s="206">
        <v>0</v>
      </c>
      <c r="V66" s="206">
        <v>1.45</v>
      </c>
      <c r="W66" s="206">
        <v>0.56000000000000005</v>
      </c>
      <c r="X66" s="206">
        <v>2.39</v>
      </c>
      <c r="Y66" s="206">
        <v>0</v>
      </c>
      <c r="Z66" s="206">
        <v>2.25</v>
      </c>
      <c r="AA66" s="206">
        <v>1.3</v>
      </c>
      <c r="AB66" s="206">
        <v>0</v>
      </c>
      <c r="AC66" s="206">
        <v>20.49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48.09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19.54</v>
      </c>
      <c r="E67" s="206">
        <v>0</v>
      </c>
      <c r="F67" s="206">
        <v>6.43</v>
      </c>
      <c r="G67" s="206">
        <v>9.67</v>
      </c>
      <c r="H67" s="206">
        <v>0</v>
      </c>
      <c r="I67" s="206">
        <v>39.99</v>
      </c>
      <c r="J67" s="206">
        <v>0.98</v>
      </c>
      <c r="K67" s="206">
        <v>129.93</v>
      </c>
      <c r="L67" s="206">
        <v>0.23</v>
      </c>
      <c r="M67" s="206">
        <v>2.2000000000000002</v>
      </c>
      <c r="N67" s="206">
        <v>1.89</v>
      </c>
      <c r="O67" s="206">
        <v>1.34</v>
      </c>
      <c r="P67" s="206">
        <v>0.84</v>
      </c>
      <c r="Q67" s="206">
        <v>0.23</v>
      </c>
      <c r="R67" s="206">
        <v>0.47</v>
      </c>
      <c r="S67" s="206">
        <v>0.28999999999999998</v>
      </c>
      <c r="T67" s="206">
        <v>0</v>
      </c>
      <c r="U67" s="206">
        <v>0</v>
      </c>
      <c r="V67" s="206">
        <v>1.45</v>
      </c>
      <c r="W67" s="206">
        <v>0.56000000000000005</v>
      </c>
      <c r="X67" s="206">
        <v>2.39</v>
      </c>
      <c r="Y67" s="206">
        <v>0</v>
      </c>
      <c r="Z67" s="206">
        <v>2.25</v>
      </c>
      <c r="AA67" s="206">
        <v>1.3</v>
      </c>
      <c r="AB67" s="206">
        <v>0</v>
      </c>
      <c r="AC67" s="206">
        <v>20.49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48.09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19.54</v>
      </c>
      <c r="E68" s="206">
        <v>0</v>
      </c>
      <c r="F68" s="206">
        <v>6.43</v>
      </c>
      <c r="G68" s="206">
        <v>9.67</v>
      </c>
      <c r="H68" s="206">
        <v>0</v>
      </c>
      <c r="I68" s="206">
        <v>39.99</v>
      </c>
      <c r="J68" s="206">
        <v>0.98</v>
      </c>
      <c r="K68" s="206">
        <v>99.82</v>
      </c>
      <c r="L68" s="206">
        <v>0.23</v>
      </c>
      <c r="M68" s="206">
        <v>2.2000000000000002</v>
      </c>
      <c r="N68" s="206">
        <v>1.89</v>
      </c>
      <c r="O68" s="206">
        <v>1.34</v>
      </c>
      <c r="P68" s="206">
        <v>0.84</v>
      </c>
      <c r="Q68" s="206">
        <v>0.23</v>
      </c>
      <c r="R68" s="206">
        <v>0.47</v>
      </c>
      <c r="S68" s="206">
        <v>0.28999999999999998</v>
      </c>
      <c r="T68" s="206">
        <v>0</v>
      </c>
      <c r="U68" s="206">
        <v>0</v>
      </c>
      <c r="V68" s="206">
        <v>1.45</v>
      </c>
      <c r="W68" s="206">
        <v>0.56000000000000005</v>
      </c>
      <c r="X68" s="206">
        <v>2.39</v>
      </c>
      <c r="Y68" s="206">
        <v>0</v>
      </c>
      <c r="Z68" s="206">
        <v>2.25</v>
      </c>
      <c r="AA68" s="206">
        <v>1.3</v>
      </c>
      <c r="AB68" s="206">
        <v>0</v>
      </c>
      <c r="AC68" s="206">
        <v>20.49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48.09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19.54</v>
      </c>
      <c r="E69" s="206">
        <v>0</v>
      </c>
      <c r="F69" s="206">
        <v>6.43</v>
      </c>
      <c r="G69" s="206">
        <v>9.67</v>
      </c>
      <c r="H69" s="206">
        <v>0</v>
      </c>
      <c r="I69" s="206">
        <v>39.99</v>
      </c>
      <c r="J69" s="206">
        <v>0.98</v>
      </c>
      <c r="K69" s="206">
        <v>89.78</v>
      </c>
      <c r="L69" s="206">
        <v>0.23</v>
      </c>
      <c r="M69" s="206">
        <v>2.2000000000000002</v>
      </c>
      <c r="N69" s="206">
        <v>1.89</v>
      </c>
      <c r="O69" s="206">
        <v>1.34</v>
      </c>
      <c r="P69" s="206">
        <v>0.84</v>
      </c>
      <c r="Q69" s="206">
        <v>0.23</v>
      </c>
      <c r="R69" s="206">
        <v>0.47</v>
      </c>
      <c r="S69" s="206">
        <v>0.28999999999999998</v>
      </c>
      <c r="T69" s="206">
        <v>0</v>
      </c>
      <c r="U69" s="206">
        <v>0</v>
      </c>
      <c r="V69" s="206">
        <v>1.45</v>
      </c>
      <c r="W69" s="206">
        <v>0.56000000000000005</v>
      </c>
      <c r="X69" s="206">
        <v>2.39</v>
      </c>
      <c r="Y69" s="206">
        <v>0</v>
      </c>
      <c r="Z69" s="206">
        <v>2.25</v>
      </c>
      <c r="AA69" s="206">
        <v>1.3</v>
      </c>
      <c r="AB69" s="206">
        <v>0</v>
      </c>
      <c r="AC69" s="206">
        <v>20.49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48.09</v>
      </c>
      <c r="AJ69" s="206">
        <v>0</v>
      </c>
      <c r="AK69" s="206">
        <v>21.02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19.54</v>
      </c>
      <c r="E70" s="206">
        <v>0</v>
      </c>
      <c r="F70" s="206">
        <v>6.43</v>
      </c>
      <c r="G70" s="206">
        <v>9.67</v>
      </c>
      <c r="H70" s="206">
        <v>0</v>
      </c>
      <c r="I70" s="206">
        <v>39.99</v>
      </c>
      <c r="J70" s="206">
        <v>0.98</v>
      </c>
      <c r="K70" s="206">
        <v>59.69</v>
      </c>
      <c r="L70" s="206">
        <v>0.23</v>
      </c>
      <c r="M70" s="206">
        <v>2.2000000000000002</v>
      </c>
      <c r="N70" s="206">
        <v>1.89</v>
      </c>
      <c r="O70" s="206">
        <v>1.34</v>
      </c>
      <c r="P70" s="206">
        <v>0.84</v>
      </c>
      <c r="Q70" s="206">
        <v>0.23</v>
      </c>
      <c r="R70" s="206">
        <v>0.47</v>
      </c>
      <c r="S70" s="206">
        <v>0.28999999999999998</v>
      </c>
      <c r="T70" s="206">
        <v>0</v>
      </c>
      <c r="U70" s="206">
        <v>0</v>
      </c>
      <c r="V70" s="206">
        <v>1.45</v>
      </c>
      <c r="W70" s="206">
        <v>0.56000000000000005</v>
      </c>
      <c r="X70" s="206">
        <v>2.39</v>
      </c>
      <c r="Y70" s="206">
        <v>0</v>
      </c>
      <c r="Z70" s="206">
        <v>2.25</v>
      </c>
      <c r="AA70" s="206">
        <v>1.3</v>
      </c>
      <c r="AB70" s="206">
        <v>0</v>
      </c>
      <c r="AC70" s="206">
        <v>20.49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48.09</v>
      </c>
      <c r="AJ70" s="206">
        <v>0</v>
      </c>
      <c r="AK70" s="206">
        <v>21.02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19.54</v>
      </c>
      <c r="E71" s="206">
        <v>0</v>
      </c>
      <c r="F71" s="206">
        <v>6.43</v>
      </c>
      <c r="G71" s="206">
        <v>9.67</v>
      </c>
      <c r="H71" s="206">
        <v>0</v>
      </c>
      <c r="I71" s="206">
        <v>39.99</v>
      </c>
      <c r="J71" s="206">
        <v>0.98</v>
      </c>
      <c r="K71" s="206">
        <v>18.87</v>
      </c>
      <c r="L71" s="206">
        <v>0.23</v>
      </c>
      <c r="M71" s="206">
        <v>2.2000000000000002</v>
      </c>
      <c r="N71" s="206">
        <v>1.89</v>
      </c>
      <c r="O71" s="206">
        <v>1.34</v>
      </c>
      <c r="P71" s="206">
        <v>0.84</v>
      </c>
      <c r="Q71" s="206">
        <v>0.23</v>
      </c>
      <c r="R71" s="206">
        <v>0.47</v>
      </c>
      <c r="S71" s="206">
        <v>0.28999999999999998</v>
      </c>
      <c r="T71" s="206">
        <v>0</v>
      </c>
      <c r="U71" s="206">
        <v>0</v>
      </c>
      <c r="V71" s="206">
        <v>1.45</v>
      </c>
      <c r="W71" s="206">
        <v>0.56000000000000005</v>
      </c>
      <c r="X71" s="206">
        <v>2.39</v>
      </c>
      <c r="Y71" s="206">
        <v>0</v>
      </c>
      <c r="Z71" s="206">
        <v>2.25</v>
      </c>
      <c r="AA71" s="206">
        <v>1.3</v>
      </c>
      <c r="AB71" s="206">
        <v>0</v>
      </c>
      <c r="AC71" s="206">
        <v>20.49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48.09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19.54</v>
      </c>
      <c r="E72" s="206">
        <v>0</v>
      </c>
      <c r="F72" s="206">
        <v>6.43</v>
      </c>
      <c r="G72" s="206">
        <v>9.67</v>
      </c>
      <c r="H72" s="206">
        <v>0</v>
      </c>
      <c r="I72" s="206">
        <v>39.99</v>
      </c>
      <c r="J72" s="206">
        <v>0.98</v>
      </c>
      <c r="K72" s="206">
        <v>18.87</v>
      </c>
      <c r="L72" s="206">
        <v>0.23</v>
      </c>
      <c r="M72" s="206">
        <v>2.2000000000000002</v>
      </c>
      <c r="N72" s="206">
        <v>1.89</v>
      </c>
      <c r="O72" s="206">
        <v>1.34</v>
      </c>
      <c r="P72" s="206">
        <v>0.84</v>
      </c>
      <c r="Q72" s="206">
        <v>0.23</v>
      </c>
      <c r="R72" s="206">
        <v>0.47</v>
      </c>
      <c r="S72" s="206">
        <v>0.28999999999999998</v>
      </c>
      <c r="T72" s="206">
        <v>0</v>
      </c>
      <c r="U72" s="206">
        <v>0</v>
      </c>
      <c r="V72" s="206">
        <v>1.45</v>
      </c>
      <c r="W72" s="206">
        <v>0.56000000000000005</v>
      </c>
      <c r="X72" s="206">
        <v>2.39</v>
      </c>
      <c r="Y72" s="206">
        <v>0</v>
      </c>
      <c r="Z72" s="206">
        <v>2.25</v>
      </c>
      <c r="AA72" s="206">
        <v>1.3</v>
      </c>
      <c r="AB72" s="206">
        <v>0</v>
      </c>
      <c r="AC72" s="206">
        <v>20.49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48.09</v>
      </c>
      <c r="AJ72" s="206">
        <v>0</v>
      </c>
      <c r="AK72" s="206">
        <v>-50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19.54</v>
      </c>
      <c r="E73" s="206">
        <v>0</v>
      </c>
      <c r="F73" s="206">
        <v>6.43</v>
      </c>
      <c r="G73" s="206">
        <v>9.67</v>
      </c>
      <c r="H73" s="206">
        <v>0</v>
      </c>
      <c r="I73" s="206">
        <v>39.99</v>
      </c>
      <c r="J73" s="206">
        <v>0.98</v>
      </c>
      <c r="K73" s="206">
        <v>18.87</v>
      </c>
      <c r="L73" s="206">
        <v>0.23</v>
      </c>
      <c r="M73" s="206">
        <v>2.2000000000000002</v>
      </c>
      <c r="N73" s="206">
        <v>1.89</v>
      </c>
      <c r="O73" s="206">
        <v>1.34</v>
      </c>
      <c r="P73" s="206">
        <v>0.84</v>
      </c>
      <c r="Q73" s="206">
        <v>0.23</v>
      </c>
      <c r="R73" s="206">
        <v>0.47</v>
      </c>
      <c r="S73" s="206">
        <v>0.28999999999999998</v>
      </c>
      <c r="T73" s="206">
        <v>0</v>
      </c>
      <c r="U73" s="206">
        <v>0</v>
      </c>
      <c r="V73" s="206">
        <v>1.45</v>
      </c>
      <c r="W73" s="206">
        <v>0.56000000000000005</v>
      </c>
      <c r="X73" s="206">
        <v>2.39</v>
      </c>
      <c r="Y73" s="206">
        <v>0</v>
      </c>
      <c r="Z73" s="206">
        <v>2.25</v>
      </c>
      <c r="AA73" s="206">
        <v>1.3</v>
      </c>
      <c r="AB73" s="206">
        <v>0</v>
      </c>
      <c r="AC73" s="206">
        <v>20.49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48.09</v>
      </c>
      <c r="AJ73" s="206">
        <v>0</v>
      </c>
      <c r="AK73" s="206">
        <v>-50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19.54</v>
      </c>
      <c r="E74" s="206">
        <v>0</v>
      </c>
      <c r="F74" s="206">
        <v>6.43</v>
      </c>
      <c r="G74" s="206">
        <v>9.67</v>
      </c>
      <c r="H74" s="206">
        <v>0</v>
      </c>
      <c r="I74" s="206">
        <v>39.99</v>
      </c>
      <c r="J74" s="206">
        <v>0.98</v>
      </c>
      <c r="K74" s="206">
        <v>18.87</v>
      </c>
      <c r="L74" s="206">
        <v>0.23</v>
      </c>
      <c r="M74" s="206">
        <v>2.2000000000000002</v>
      </c>
      <c r="N74" s="206">
        <v>1.89</v>
      </c>
      <c r="O74" s="206">
        <v>1.34</v>
      </c>
      <c r="P74" s="206">
        <v>0.84</v>
      </c>
      <c r="Q74" s="206">
        <v>0.23</v>
      </c>
      <c r="R74" s="206">
        <v>0.47</v>
      </c>
      <c r="S74" s="206">
        <v>0.28999999999999998</v>
      </c>
      <c r="T74" s="206">
        <v>0</v>
      </c>
      <c r="U74" s="206">
        <v>0</v>
      </c>
      <c r="V74" s="206">
        <v>1.45</v>
      </c>
      <c r="W74" s="206">
        <v>0.56000000000000005</v>
      </c>
      <c r="X74" s="206">
        <v>2.39</v>
      </c>
      <c r="Y74" s="206">
        <v>0</v>
      </c>
      <c r="Z74" s="206">
        <v>2.25</v>
      </c>
      <c r="AA74" s="206">
        <v>1.3</v>
      </c>
      <c r="AB74" s="206">
        <v>0</v>
      </c>
      <c r="AC74" s="206">
        <v>20.49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48.09</v>
      </c>
      <c r="AJ74" s="206">
        <v>0</v>
      </c>
      <c r="AK74" s="206">
        <v>-39.96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19.54</v>
      </c>
      <c r="E75" s="206">
        <v>0</v>
      </c>
      <c r="F75" s="206">
        <v>6.43</v>
      </c>
      <c r="G75" s="206">
        <v>9.67</v>
      </c>
      <c r="H75" s="206">
        <v>0</v>
      </c>
      <c r="I75" s="206">
        <v>39.99</v>
      </c>
      <c r="J75" s="206">
        <v>0.98</v>
      </c>
      <c r="K75" s="206">
        <v>18.87</v>
      </c>
      <c r="L75" s="206">
        <v>0.23</v>
      </c>
      <c r="M75" s="206">
        <v>2.2000000000000002</v>
      </c>
      <c r="N75" s="206">
        <v>1.89</v>
      </c>
      <c r="O75" s="206">
        <v>1.34</v>
      </c>
      <c r="P75" s="206">
        <v>0.84</v>
      </c>
      <c r="Q75" s="206">
        <v>0.23</v>
      </c>
      <c r="R75" s="206">
        <v>0.47</v>
      </c>
      <c r="S75" s="206">
        <v>0.28999999999999998</v>
      </c>
      <c r="T75" s="206">
        <v>0</v>
      </c>
      <c r="U75" s="206">
        <v>0</v>
      </c>
      <c r="V75" s="206">
        <v>1.45</v>
      </c>
      <c r="W75" s="206">
        <v>0.56000000000000005</v>
      </c>
      <c r="X75" s="206">
        <v>2.39</v>
      </c>
      <c r="Y75" s="206">
        <v>0</v>
      </c>
      <c r="Z75" s="206">
        <v>2.25</v>
      </c>
      <c r="AA75" s="206">
        <v>1.3</v>
      </c>
      <c r="AB75" s="206">
        <v>0</v>
      </c>
      <c r="AC75" s="206">
        <v>20.49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48.09</v>
      </c>
      <c r="AJ75" s="206">
        <v>0</v>
      </c>
      <c r="AK75" s="206">
        <v>-7.96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19.54</v>
      </c>
      <c r="E76" s="206">
        <v>0</v>
      </c>
      <c r="F76" s="206">
        <v>6.43</v>
      </c>
      <c r="G76" s="206">
        <v>9.67</v>
      </c>
      <c r="H76" s="206">
        <v>0</v>
      </c>
      <c r="I76" s="206">
        <v>39.99</v>
      </c>
      <c r="J76" s="206">
        <v>0.98</v>
      </c>
      <c r="K76" s="206">
        <v>18.87</v>
      </c>
      <c r="L76" s="206">
        <v>0.23</v>
      </c>
      <c r="M76" s="206">
        <v>2.2000000000000002</v>
      </c>
      <c r="N76" s="206">
        <v>1.89</v>
      </c>
      <c r="O76" s="206">
        <v>1.34</v>
      </c>
      <c r="P76" s="206">
        <v>0.84</v>
      </c>
      <c r="Q76" s="206">
        <v>0.23</v>
      </c>
      <c r="R76" s="206">
        <v>0.47</v>
      </c>
      <c r="S76" s="206">
        <v>0.28999999999999998</v>
      </c>
      <c r="T76" s="206">
        <v>0</v>
      </c>
      <c r="U76" s="206">
        <v>0</v>
      </c>
      <c r="V76" s="206">
        <v>1.45</v>
      </c>
      <c r="W76" s="206">
        <v>0.56000000000000005</v>
      </c>
      <c r="X76" s="206">
        <v>2.39</v>
      </c>
      <c r="Y76" s="206">
        <v>0</v>
      </c>
      <c r="Z76" s="206">
        <v>2.25</v>
      </c>
      <c r="AA76" s="206">
        <v>1.3</v>
      </c>
      <c r="AB76" s="206">
        <v>0</v>
      </c>
      <c r="AC76" s="206">
        <v>20.49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48.09</v>
      </c>
      <c r="AJ76" s="206">
        <v>0</v>
      </c>
      <c r="AK76" s="206">
        <v>-7.96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19.54</v>
      </c>
      <c r="E77" s="206">
        <v>0</v>
      </c>
      <c r="F77" s="206">
        <v>6.43</v>
      </c>
      <c r="G77" s="206">
        <v>9.67</v>
      </c>
      <c r="H77" s="206">
        <v>0</v>
      </c>
      <c r="I77" s="206">
        <v>39.99</v>
      </c>
      <c r="J77" s="206">
        <v>0.98</v>
      </c>
      <c r="K77" s="206">
        <v>18.87</v>
      </c>
      <c r="L77" s="206">
        <v>0.23</v>
      </c>
      <c r="M77" s="206">
        <v>2.2000000000000002</v>
      </c>
      <c r="N77" s="206">
        <v>1.89</v>
      </c>
      <c r="O77" s="206">
        <v>1.34</v>
      </c>
      <c r="P77" s="206">
        <v>0.84</v>
      </c>
      <c r="Q77" s="206">
        <v>0.23</v>
      </c>
      <c r="R77" s="206">
        <v>0.47</v>
      </c>
      <c r="S77" s="206">
        <v>0.28999999999999998</v>
      </c>
      <c r="T77" s="206">
        <v>0</v>
      </c>
      <c r="U77" s="206">
        <v>0</v>
      </c>
      <c r="V77" s="206">
        <v>1.45</v>
      </c>
      <c r="W77" s="206">
        <v>0.56000000000000005</v>
      </c>
      <c r="X77" s="206">
        <v>2.39</v>
      </c>
      <c r="Y77" s="206">
        <v>0</v>
      </c>
      <c r="Z77" s="206">
        <v>2.25</v>
      </c>
      <c r="AA77" s="206">
        <v>1.3</v>
      </c>
      <c r="AB77" s="206">
        <v>0</v>
      </c>
      <c r="AC77" s="206">
        <v>20.49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48.09</v>
      </c>
      <c r="AJ77" s="206">
        <v>0</v>
      </c>
      <c r="AK77" s="206">
        <v>-7.96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19.54</v>
      </c>
      <c r="E78" s="206">
        <v>0</v>
      </c>
      <c r="F78" s="206">
        <v>6.43</v>
      </c>
      <c r="G78" s="206">
        <v>9.67</v>
      </c>
      <c r="H78" s="206">
        <v>0</v>
      </c>
      <c r="I78" s="206">
        <v>39.99</v>
      </c>
      <c r="J78" s="206">
        <v>0.98</v>
      </c>
      <c r="K78" s="206">
        <v>18.87</v>
      </c>
      <c r="L78" s="206">
        <v>0.23</v>
      </c>
      <c r="M78" s="206">
        <v>2.2000000000000002</v>
      </c>
      <c r="N78" s="206">
        <v>1.89</v>
      </c>
      <c r="O78" s="206">
        <v>1.34</v>
      </c>
      <c r="P78" s="206">
        <v>0.84</v>
      </c>
      <c r="Q78" s="206">
        <v>0.23</v>
      </c>
      <c r="R78" s="206">
        <v>0.47</v>
      </c>
      <c r="S78" s="206">
        <v>0.28999999999999998</v>
      </c>
      <c r="T78" s="206">
        <v>0</v>
      </c>
      <c r="U78" s="206">
        <v>0</v>
      </c>
      <c r="V78" s="206">
        <v>1.45</v>
      </c>
      <c r="W78" s="206">
        <v>0.56000000000000005</v>
      </c>
      <c r="X78" s="206">
        <v>2.39</v>
      </c>
      <c r="Y78" s="206">
        <v>0</v>
      </c>
      <c r="Z78" s="206">
        <v>2.25</v>
      </c>
      <c r="AA78" s="206">
        <v>1.3</v>
      </c>
      <c r="AB78" s="206">
        <v>0</v>
      </c>
      <c r="AC78" s="206">
        <v>20.49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48.09</v>
      </c>
      <c r="AJ78" s="206">
        <v>0</v>
      </c>
      <c r="AK78" s="206">
        <v>-7.96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19.54</v>
      </c>
      <c r="E79" s="206">
        <v>0</v>
      </c>
      <c r="F79" s="206">
        <v>6.43</v>
      </c>
      <c r="G79" s="206">
        <v>9.67</v>
      </c>
      <c r="H79" s="206">
        <v>0</v>
      </c>
      <c r="I79" s="206">
        <v>39.99</v>
      </c>
      <c r="J79" s="206">
        <v>0.98</v>
      </c>
      <c r="K79" s="206">
        <v>18.87</v>
      </c>
      <c r="L79" s="206">
        <v>0.23</v>
      </c>
      <c r="M79" s="206">
        <v>2.2000000000000002</v>
      </c>
      <c r="N79" s="206">
        <v>1.89</v>
      </c>
      <c r="O79" s="206">
        <v>1.34</v>
      </c>
      <c r="P79" s="206">
        <v>0.84</v>
      </c>
      <c r="Q79" s="206">
        <v>0.23</v>
      </c>
      <c r="R79" s="206">
        <v>0.47</v>
      </c>
      <c r="S79" s="206">
        <v>0.28999999999999998</v>
      </c>
      <c r="T79" s="206">
        <v>0</v>
      </c>
      <c r="U79" s="206">
        <v>0</v>
      </c>
      <c r="V79" s="206">
        <v>1.45</v>
      </c>
      <c r="W79" s="206">
        <v>0.56000000000000005</v>
      </c>
      <c r="X79" s="206">
        <v>2.39</v>
      </c>
      <c r="Y79" s="206">
        <v>0</v>
      </c>
      <c r="Z79" s="206">
        <v>2.25</v>
      </c>
      <c r="AA79" s="206">
        <v>1.3</v>
      </c>
      <c r="AB79" s="206">
        <v>0</v>
      </c>
      <c r="AC79" s="206">
        <v>20.100000000000001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48.09</v>
      </c>
      <c r="AJ79" s="206">
        <v>0</v>
      </c>
      <c r="AK79" s="206">
        <v>-7.96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19.54</v>
      </c>
      <c r="E80" s="206">
        <v>0</v>
      </c>
      <c r="F80" s="206">
        <v>6.43</v>
      </c>
      <c r="G80" s="206">
        <v>9.67</v>
      </c>
      <c r="H80" s="206">
        <v>0</v>
      </c>
      <c r="I80" s="206">
        <v>39.99</v>
      </c>
      <c r="J80" s="206">
        <v>0.98</v>
      </c>
      <c r="K80" s="206">
        <v>18.87</v>
      </c>
      <c r="L80" s="206">
        <v>0.23</v>
      </c>
      <c r="M80" s="206">
        <v>2.2000000000000002</v>
      </c>
      <c r="N80" s="206">
        <v>1.89</v>
      </c>
      <c r="O80" s="206">
        <v>1.34</v>
      </c>
      <c r="P80" s="206">
        <v>0.84</v>
      </c>
      <c r="Q80" s="206">
        <v>0.23</v>
      </c>
      <c r="R80" s="206">
        <v>0.47</v>
      </c>
      <c r="S80" s="206">
        <v>0.28999999999999998</v>
      </c>
      <c r="T80" s="206">
        <v>0</v>
      </c>
      <c r="U80" s="206">
        <v>0</v>
      </c>
      <c r="V80" s="206">
        <v>1.45</v>
      </c>
      <c r="W80" s="206">
        <v>0.56000000000000005</v>
      </c>
      <c r="X80" s="206">
        <v>2.39</v>
      </c>
      <c r="Y80" s="206">
        <v>0</v>
      </c>
      <c r="Z80" s="206">
        <v>2.25</v>
      </c>
      <c r="AA80" s="206">
        <v>1.3</v>
      </c>
      <c r="AB80" s="206">
        <v>0</v>
      </c>
      <c r="AC80" s="206">
        <v>20.100000000000001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48.09</v>
      </c>
      <c r="AJ80" s="206">
        <v>0</v>
      </c>
      <c r="AK80" s="206">
        <v>-7.96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19.54</v>
      </c>
      <c r="E81" s="206">
        <v>0</v>
      </c>
      <c r="F81" s="206">
        <v>6.43</v>
      </c>
      <c r="G81" s="206">
        <v>9.67</v>
      </c>
      <c r="H81" s="206">
        <v>0</v>
      </c>
      <c r="I81" s="206">
        <v>39.99</v>
      </c>
      <c r="J81" s="206">
        <v>0.98</v>
      </c>
      <c r="K81" s="206">
        <v>18.87</v>
      </c>
      <c r="L81" s="206">
        <v>0.23</v>
      </c>
      <c r="M81" s="206">
        <v>2.2000000000000002</v>
      </c>
      <c r="N81" s="206">
        <v>1.89</v>
      </c>
      <c r="O81" s="206">
        <v>1.34</v>
      </c>
      <c r="P81" s="206">
        <v>0.84</v>
      </c>
      <c r="Q81" s="206">
        <v>0.23</v>
      </c>
      <c r="R81" s="206">
        <v>0.47</v>
      </c>
      <c r="S81" s="206">
        <v>0.28999999999999998</v>
      </c>
      <c r="T81" s="206">
        <v>0</v>
      </c>
      <c r="U81" s="206">
        <v>0</v>
      </c>
      <c r="V81" s="206">
        <v>1.45</v>
      </c>
      <c r="W81" s="206">
        <v>0.56000000000000005</v>
      </c>
      <c r="X81" s="206">
        <v>2.39</v>
      </c>
      <c r="Y81" s="206">
        <v>0</v>
      </c>
      <c r="Z81" s="206">
        <v>2.25</v>
      </c>
      <c r="AA81" s="206">
        <v>1.3</v>
      </c>
      <c r="AB81" s="206">
        <v>0</v>
      </c>
      <c r="AC81" s="206">
        <v>20.100000000000001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48.09</v>
      </c>
      <c r="AJ81" s="206">
        <v>0</v>
      </c>
      <c r="AK81" s="206">
        <v>-7.96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19.54</v>
      </c>
      <c r="E82" s="206">
        <v>0</v>
      </c>
      <c r="F82" s="206">
        <v>6.43</v>
      </c>
      <c r="G82" s="206">
        <v>9.67</v>
      </c>
      <c r="H82" s="206">
        <v>0</v>
      </c>
      <c r="I82" s="206">
        <v>39.99</v>
      </c>
      <c r="J82" s="206">
        <v>0.98</v>
      </c>
      <c r="K82" s="206">
        <v>18.87</v>
      </c>
      <c r="L82" s="206">
        <v>0.23</v>
      </c>
      <c r="M82" s="206">
        <v>2.2000000000000002</v>
      </c>
      <c r="N82" s="206">
        <v>1.89</v>
      </c>
      <c r="O82" s="206">
        <v>1.34</v>
      </c>
      <c r="P82" s="206">
        <v>0.84</v>
      </c>
      <c r="Q82" s="206">
        <v>0.23</v>
      </c>
      <c r="R82" s="206">
        <v>0.47</v>
      </c>
      <c r="S82" s="206">
        <v>0.28999999999999998</v>
      </c>
      <c r="T82" s="206">
        <v>0</v>
      </c>
      <c r="U82" s="206">
        <v>0</v>
      </c>
      <c r="V82" s="206">
        <v>1.45</v>
      </c>
      <c r="W82" s="206">
        <v>0.56000000000000005</v>
      </c>
      <c r="X82" s="206">
        <v>2.39</v>
      </c>
      <c r="Y82" s="206">
        <v>0</v>
      </c>
      <c r="Z82" s="206">
        <v>2.25</v>
      </c>
      <c r="AA82" s="206">
        <v>1.3</v>
      </c>
      <c r="AB82" s="206">
        <v>0</v>
      </c>
      <c r="AC82" s="206">
        <v>20.100000000000001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48.09</v>
      </c>
      <c r="AJ82" s="206">
        <v>0</v>
      </c>
      <c r="AK82" s="206">
        <v>-7.96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19.64</v>
      </c>
      <c r="E83" s="206">
        <v>0</v>
      </c>
      <c r="F83" s="206">
        <v>6.43</v>
      </c>
      <c r="G83" s="206">
        <v>9.67</v>
      </c>
      <c r="H83" s="206">
        <v>0</v>
      </c>
      <c r="I83" s="206">
        <v>39.99</v>
      </c>
      <c r="J83" s="206">
        <v>0.98</v>
      </c>
      <c r="K83" s="206">
        <v>18.87</v>
      </c>
      <c r="L83" s="206">
        <v>0.23</v>
      </c>
      <c r="M83" s="206">
        <v>2.2000000000000002</v>
      </c>
      <c r="N83" s="206">
        <v>1.89</v>
      </c>
      <c r="O83" s="206">
        <v>1.34</v>
      </c>
      <c r="P83" s="206">
        <v>0.84</v>
      </c>
      <c r="Q83" s="206">
        <v>0.23</v>
      </c>
      <c r="R83" s="206">
        <v>0.47</v>
      </c>
      <c r="S83" s="206">
        <v>0.28999999999999998</v>
      </c>
      <c r="T83" s="206">
        <v>0</v>
      </c>
      <c r="U83" s="206">
        <v>0</v>
      </c>
      <c r="V83" s="206">
        <v>1.45</v>
      </c>
      <c r="W83" s="206">
        <v>0.56000000000000005</v>
      </c>
      <c r="X83" s="206">
        <v>2.39</v>
      </c>
      <c r="Y83" s="206">
        <v>0</v>
      </c>
      <c r="Z83" s="206">
        <v>2.25</v>
      </c>
      <c r="AA83" s="206">
        <v>1.3</v>
      </c>
      <c r="AB83" s="206">
        <v>0</v>
      </c>
      <c r="AC83" s="206">
        <v>20.100000000000001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49.51</v>
      </c>
      <c r="AJ83" s="206">
        <v>0</v>
      </c>
      <c r="AK83" s="206">
        <v>24.62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19.64</v>
      </c>
      <c r="E84" s="206">
        <v>0</v>
      </c>
      <c r="F84" s="206">
        <v>6.43</v>
      </c>
      <c r="G84" s="206">
        <v>9.67</v>
      </c>
      <c r="H84" s="206">
        <v>0</v>
      </c>
      <c r="I84" s="206">
        <v>39.99</v>
      </c>
      <c r="J84" s="206">
        <v>0.98</v>
      </c>
      <c r="K84" s="206">
        <v>18.87</v>
      </c>
      <c r="L84" s="206">
        <v>0.23</v>
      </c>
      <c r="M84" s="206">
        <v>2.2000000000000002</v>
      </c>
      <c r="N84" s="206">
        <v>1.89</v>
      </c>
      <c r="O84" s="206">
        <v>1.34</v>
      </c>
      <c r="P84" s="206">
        <v>0.84</v>
      </c>
      <c r="Q84" s="206">
        <v>0.23</v>
      </c>
      <c r="R84" s="206">
        <v>0.47</v>
      </c>
      <c r="S84" s="206">
        <v>0.28999999999999998</v>
      </c>
      <c r="T84" s="206">
        <v>0</v>
      </c>
      <c r="U84" s="206">
        <v>0</v>
      </c>
      <c r="V84" s="206">
        <v>1.45</v>
      </c>
      <c r="W84" s="206">
        <v>0.56000000000000005</v>
      </c>
      <c r="X84" s="206">
        <v>2.39</v>
      </c>
      <c r="Y84" s="206">
        <v>0</v>
      </c>
      <c r="Z84" s="206">
        <v>2.25</v>
      </c>
      <c r="AA84" s="206">
        <v>1.3</v>
      </c>
      <c r="AB84" s="206">
        <v>0</v>
      </c>
      <c r="AC84" s="206">
        <v>20.100000000000001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49.51</v>
      </c>
      <c r="AJ84" s="206">
        <v>0</v>
      </c>
      <c r="AK84" s="206">
        <v>24.62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19.64</v>
      </c>
      <c r="E85" s="206">
        <v>0</v>
      </c>
      <c r="F85" s="206">
        <v>6.43</v>
      </c>
      <c r="G85" s="206">
        <v>9.67</v>
      </c>
      <c r="H85" s="206">
        <v>0</v>
      </c>
      <c r="I85" s="206">
        <v>39.99</v>
      </c>
      <c r="J85" s="206">
        <v>0.98</v>
      </c>
      <c r="K85" s="206">
        <v>18.87</v>
      </c>
      <c r="L85" s="206">
        <v>0.23</v>
      </c>
      <c r="M85" s="206">
        <v>2.2000000000000002</v>
      </c>
      <c r="N85" s="206">
        <v>1.89</v>
      </c>
      <c r="O85" s="206">
        <v>1.34</v>
      </c>
      <c r="P85" s="206">
        <v>0.84</v>
      </c>
      <c r="Q85" s="206">
        <v>0.23</v>
      </c>
      <c r="R85" s="206">
        <v>0.47</v>
      </c>
      <c r="S85" s="206">
        <v>0.28999999999999998</v>
      </c>
      <c r="T85" s="206">
        <v>0</v>
      </c>
      <c r="U85" s="206">
        <v>0</v>
      </c>
      <c r="V85" s="206">
        <v>1.45</v>
      </c>
      <c r="W85" s="206">
        <v>0.56000000000000005</v>
      </c>
      <c r="X85" s="206">
        <v>2.39</v>
      </c>
      <c r="Y85" s="206">
        <v>0</v>
      </c>
      <c r="Z85" s="206">
        <v>2.25</v>
      </c>
      <c r="AA85" s="206">
        <v>1.3</v>
      </c>
      <c r="AB85" s="206">
        <v>0</v>
      </c>
      <c r="AC85" s="206">
        <v>20.100000000000001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49.51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19.64</v>
      </c>
      <c r="E86" s="206">
        <v>0</v>
      </c>
      <c r="F86" s="206">
        <v>6.43</v>
      </c>
      <c r="G86" s="206">
        <v>9.67</v>
      </c>
      <c r="H86" s="206">
        <v>0</v>
      </c>
      <c r="I86" s="206">
        <v>39.99</v>
      </c>
      <c r="J86" s="206">
        <v>0.98</v>
      </c>
      <c r="K86" s="206">
        <v>18.87</v>
      </c>
      <c r="L86" s="206">
        <v>0.23</v>
      </c>
      <c r="M86" s="206">
        <v>2.2000000000000002</v>
      </c>
      <c r="N86" s="206">
        <v>1.89</v>
      </c>
      <c r="O86" s="206">
        <v>1.34</v>
      </c>
      <c r="P86" s="206">
        <v>0.84</v>
      </c>
      <c r="Q86" s="206">
        <v>0.23</v>
      </c>
      <c r="R86" s="206">
        <v>0.47</v>
      </c>
      <c r="S86" s="206">
        <v>0.28999999999999998</v>
      </c>
      <c r="T86" s="206">
        <v>0</v>
      </c>
      <c r="U86" s="206">
        <v>1.53</v>
      </c>
      <c r="V86" s="206">
        <v>1.45</v>
      </c>
      <c r="W86" s="206">
        <v>0.56000000000000005</v>
      </c>
      <c r="X86" s="206">
        <v>2.39</v>
      </c>
      <c r="Y86" s="206">
        <v>0</v>
      </c>
      <c r="Z86" s="206">
        <v>2.25</v>
      </c>
      <c r="AA86" s="206">
        <v>1.3</v>
      </c>
      <c r="AB86" s="206">
        <v>0</v>
      </c>
      <c r="AC86" s="206">
        <v>20.100000000000001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49.51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19.64</v>
      </c>
      <c r="E87" s="206">
        <v>0</v>
      </c>
      <c r="F87" s="206">
        <v>6.43</v>
      </c>
      <c r="G87" s="206">
        <v>9.67</v>
      </c>
      <c r="H87" s="206">
        <v>0</v>
      </c>
      <c r="I87" s="206">
        <v>39.99</v>
      </c>
      <c r="J87" s="206">
        <v>0.98</v>
      </c>
      <c r="K87" s="206">
        <v>18.87</v>
      </c>
      <c r="L87" s="206">
        <v>0.23</v>
      </c>
      <c r="M87" s="206">
        <v>2.2000000000000002</v>
      </c>
      <c r="N87" s="206">
        <v>1.89</v>
      </c>
      <c r="O87" s="206">
        <v>1.34</v>
      </c>
      <c r="P87" s="206">
        <v>0.84</v>
      </c>
      <c r="Q87" s="206">
        <v>0.23</v>
      </c>
      <c r="R87" s="206">
        <v>0.47</v>
      </c>
      <c r="S87" s="206">
        <v>0.28999999999999998</v>
      </c>
      <c r="T87" s="206">
        <v>0</v>
      </c>
      <c r="U87" s="206">
        <v>1.53</v>
      </c>
      <c r="V87" s="206">
        <v>1.45</v>
      </c>
      <c r="W87" s="206">
        <v>0.56000000000000005</v>
      </c>
      <c r="X87" s="206">
        <v>2.39</v>
      </c>
      <c r="Y87" s="206">
        <v>0</v>
      </c>
      <c r="Z87" s="206">
        <v>2.25</v>
      </c>
      <c r="AA87" s="206">
        <v>1.3</v>
      </c>
      <c r="AB87" s="206">
        <v>0</v>
      </c>
      <c r="AC87" s="206">
        <v>20.100000000000001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49.51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19.64</v>
      </c>
      <c r="E88" s="206">
        <v>0</v>
      </c>
      <c r="F88" s="206">
        <v>6.43</v>
      </c>
      <c r="G88" s="206">
        <v>9.67</v>
      </c>
      <c r="H88" s="206">
        <v>0</v>
      </c>
      <c r="I88" s="206">
        <v>39.99</v>
      </c>
      <c r="J88" s="206">
        <v>0.98</v>
      </c>
      <c r="K88" s="206">
        <v>18.87</v>
      </c>
      <c r="L88" s="206">
        <v>0.23</v>
      </c>
      <c r="M88" s="206">
        <v>2.2000000000000002</v>
      </c>
      <c r="N88" s="206">
        <v>1.89</v>
      </c>
      <c r="O88" s="206">
        <v>1.34</v>
      </c>
      <c r="P88" s="206">
        <v>0.84</v>
      </c>
      <c r="Q88" s="206">
        <v>0.23</v>
      </c>
      <c r="R88" s="206">
        <v>0.47</v>
      </c>
      <c r="S88" s="206">
        <v>0.28999999999999998</v>
      </c>
      <c r="T88" s="206">
        <v>0</v>
      </c>
      <c r="U88" s="206">
        <v>1.53</v>
      </c>
      <c r="V88" s="206">
        <v>1.45</v>
      </c>
      <c r="W88" s="206">
        <v>0.56000000000000005</v>
      </c>
      <c r="X88" s="206">
        <v>2.39</v>
      </c>
      <c r="Y88" s="206">
        <v>0</v>
      </c>
      <c r="Z88" s="206">
        <v>2.25</v>
      </c>
      <c r="AA88" s="206">
        <v>1.3</v>
      </c>
      <c r="AB88" s="206">
        <v>0</v>
      </c>
      <c r="AC88" s="206">
        <v>20.100000000000001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49.51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19.64</v>
      </c>
      <c r="E89" s="206">
        <v>0</v>
      </c>
      <c r="F89" s="206">
        <v>6.43</v>
      </c>
      <c r="G89" s="206">
        <v>9.67</v>
      </c>
      <c r="H89" s="206">
        <v>0</v>
      </c>
      <c r="I89" s="206">
        <v>39.99</v>
      </c>
      <c r="J89" s="206">
        <v>0.98</v>
      </c>
      <c r="K89" s="206">
        <v>18.87</v>
      </c>
      <c r="L89" s="206">
        <v>0.23</v>
      </c>
      <c r="M89" s="206">
        <v>2.2000000000000002</v>
      </c>
      <c r="N89" s="206">
        <v>1.89</v>
      </c>
      <c r="O89" s="206">
        <v>1.34</v>
      </c>
      <c r="P89" s="206">
        <v>0.84</v>
      </c>
      <c r="Q89" s="206">
        <v>0.23</v>
      </c>
      <c r="R89" s="206">
        <v>0.47</v>
      </c>
      <c r="S89" s="206">
        <v>0.28999999999999998</v>
      </c>
      <c r="T89" s="206">
        <v>0</v>
      </c>
      <c r="U89" s="206">
        <v>1.53</v>
      </c>
      <c r="V89" s="206">
        <v>1.45</v>
      </c>
      <c r="W89" s="206">
        <v>0.56000000000000005</v>
      </c>
      <c r="X89" s="206">
        <v>2.39</v>
      </c>
      <c r="Y89" s="206">
        <v>0</v>
      </c>
      <c r="Z89" s="206">
        <v>2.25</v>
      </c>
      <c r="AA89" s="206">
        <v>1.3</v>
      </c>
      <c r="AB89" s="206">
        <v>0</v>
      </c>
      <c r="AC89" s="206">
        <v>20.100000000000001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49.51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19.64</v>
      </c>
      <c r="E90" s="206">
        <v>0</v>
      </c>
      <c r="F90" s="206">
        <v>6.43</v>
      </c>
      <c r="G90" s="206">
        <v>9.67</v>
      </c>
      <c r="H90" s="206">
        <v>0</v>
      </c>
      <c r="I90" s="206">
        <v>39.99</v>
      </c>
      <c r="J90" s="206">
        <v>0.98</v>
      </c>
      <c r="K90" s="206">
        <v>18.87</v>
      </c>
      <c r="L90" s="206">
        <v>0.23</v>
      </c>
      <c r="M90" s="206">
        <v>2.2000000000000002</v>
      </c>
      <c r="N90" s="206">
        <v>1.89</v>
      </c>
      <c r="O90" s="206">
        <v>1.34</v>
      </c>
      <c r="P90" s="206">
        <v>0.84</v>
      </c>
      <c r="Q90" s="206">
        <v>0.23</v>
      </c>
      <c r="R90" s="206">
        <v>0.47</v>
      </c>
      <c r="S90" s="206">
        <v>0.28999999999999998</v>
      </c>
      <c r="T90" s="206">
        <v>0</v>
      </c>
      <c r="U90" s="206">
        <v>1.53</v>
      </c>
      <c r="V90" s="206">
        <v>1.45</v>
      </c>
      <c r="W90" s="206">
        <v>0.56000000000000005</v>
      </c>
      <c r="X90" s="206">
        <v>2.39</v>
      </c>
      <c r="Y90" s="206">
        <v>0</v>
      </c>
      <c r="Z90" s="206">
        <v>2.25</v>
      </c>
      <c r="AA90" s="206">
        <v>1.3</v>
      </c>
      <c r="AB90" s="206">
        <v>0</v>
      </c>
      <c r="AC90" s="206">
        <v>20.100000000000001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49.51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19.64</v>
      </c>
      <c r="E91" s="206">
        <v>0</v>
      </c>
      <c r="F91" s="206">
        <v>6.43</v>
      </c>
      <c r="G91" s="206">
        <v>9.67</v>
      </c>
      <c r="H91" s="206">
        <v>0</v>
      </c>
      <c r="I91" s="206">
        <v>39.99</v>
      </c>
      <c r="J91" s="206">
        <v>0.98</v>
      </c>
      <c r="K91" s="206">
        <v>18.87</v>
      </c>
      <c r="L91" s="206">
        <v>0.23</v>
      </c>
      <c r="M91" s="206">
        <v>2.2000000000000002</v>
      </c>
      <c r="N91" s="206">
        <v>1.89</v>
      </c>
      <c r="O91" s="206">
        <v>1.34</v>
      </c>
      <c r="P91" s="206">
        <v>0.84</v>
      </c>
      <c r="Q91" s="206">
        <v>0.23</v>
      </c>
      <c r="R91" s="206">
        <v>0.47</v>
      </c>
      <c r="S91" s="206">
        <v>0.28999999999999998</v>
      </c>
      <c r="T91" s="206">
        <v>0</v>
      </c>
      <c r="U91" s="206">
        <v>1.53</v>
      </c>
      <c r="V91" s="206">
        <v>1.45</v>
      </c>
      <c r="W91" s="206">
        <v>0.56000000000000005</v>
      </c>
      <c r="X91" s="206">
        <v>2.39</v>
      </c>
      <c r="Y91" s="206">
        <v>0</v>
      </c>
      <c r="Z91" s="206">
        <v>2.25</v>
      </c>
      <c r="AA91" s="206">
        <v>1.3</v>
      </c>
      <c r="AB91" s="206">
        <v>0</v>
      </c>
      <c r="AC91" s="206">
        <v>20.100000000000001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49.51</v>
      </c>
      <c r="AJ91" s="206">
        <v>0</v>
      </c>
      <c r="AK91" s="206">
        <v>19.91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19.64</v>
      </c>
      <c r="E92" s="206">
        <v>0</v>
      </c>
      <c r="F92" s="206">
        <v>6.43</v>
      </c>
      <c r="G92" s="206">
        <v>9.67</v>
      </c>
      <c r="H92" s="206">
        <v>0</v>
      </c>
      <c r="I92" s="206">
        <v>39.99</v>
      </c>
      <c r="J92" s="206">
        <v>0.98</v>
      </c>
      <c r="K92" s="206">
        <v>87.43</v>
      </c>
      <c r="L92" s="206">
        <v>0.23</v>
      </c>
      <c r="M92" s="206">
        <v>2.2000000000000002</v>
      </c>
      <c r="N92" s="206">
        <v>1.89</v>
      </c>
      <c r="O92" s="206">
        <v>1.34</v>
      </c>
      <c r="P92" s="206">
        <v>0.84</v>
      </c>
      <c r="Q92" s="206">
        <v>0.23</v>
      </c>
      <c r="R92" s="206">
        <v>0.47</v>
      </c>
      <c r="S92" s="206">
        <v>0.28999999999999998</v>
      </c>
      <c r="T92" s="206">
        <v>0</v>
      </c>
      <c r="U92" s="206">
        <v>1.53</v>
      </c>
      <c r="V92" s="206">
        <v>1.45</v>
      </c>
      <c r="W92" s="206">
        <v>0.56000000000000005</v>
      </c>
      <c r="X92" s="206">
        <v>2.39</v>
      </c>
      <c r="Y92" s="206">
        <v>0</v>
      </c>
      <c r="Z92" s="206">
        <v>2.25</v>
      </c>
      <c r="AA92" s="206">
        <v>1.3</v>
      </c>
      <c r="AB92" s="206">
        <v>0</v>
      </c>
      <c r="AC92" s="206">
        <v>20.100000000000001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49.51</v>
      </c>
      <c r="AJ92" s="206">
        <v>0</v>
      </c>
      <c r="AK92" s="206">
        <v>19.91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19.64</v>
      </c>
      <c r="E93" s="206">
        <v>0</v>
      </c>
      <c r="F93" s="206">
        <v>6.43</v>
      </c>
      <c r="G93" s="206">
        <v>9.67</v>
      </c>
      <c r="H93" s="206">
        <v>0</v>
      </c>
      <c r="I93" s="206">
        <v>39.99</v>
      </c>
      <c r="J93" s="206">
        <v>0.98</v>
      </c>
      <c r="K93" s="206">
        <v>65.41</v>
      </c>
      <c r="L93" s="206">
        <v>0.23</v>
      </c>
      <c r="M93" s="206">
        <v>2.2000000000000002</v>
      </c>
      <c r="N93" s="206">
        <v>1.89</v>
      </c>
      <c r="O93" s="206">
        <v>1.34</v>
      </c>
      <c r="P93" s="206">
        <v>0.84</v>
      </c>
      <c r="Q93" s="206">
        <v>0.23</v>
      </c>
      <c r="R93" s="206">
        <v>0.47</v>
      </c>
      <c r="S93" s="206">
        <v>0.28999999999999998</v>
      </c>
      <c r="T93" s="206">
        <v>0</v>
      </c>
      <c r="U93" s="206">
        <v>1.53</v>
      </c>
      <c r="V93" s="206">
        <v>1.45</v>
      </c>
      <c r="W93" s="206">
        <v>0.56000000000000005</v>
      </c>
      <c r="X93" s="206">
        <v>2.39</v>
      </c>
      <c r="Y93" s="206">
        <v>0</v>
      </c>
      <c r="Z93" s="206">
        <v>2.25</v>
      </c>
      <c r="AA93" s="206">
        <v>1.3</v>
      </c>
      <c r="AB93" s="206">
        <v>0</v>
      </c>
      <c r="AC93" s="206">
        <v>20.100000000000001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49.51</v>
      </c>
      <c r="AJ93" s="206">
        <v>0</v>
      </c>
      <c r="AK93" s="206">
        <v>19.91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19.64</v>
      </c>
      <c r="E94" s="206">
        <v>0</v>
      </c>
      <c r="F94" s="206">
        <v>6.43</v>
      </c>
      <c r="G94" s="206">
        <v>9.67</v>
      </c>
      <c r="H94" s="206">
        <v>0</v>
      </c>
      <c r="I94" s="206">
        <v>39.99</v>
      </c>
      <c r="J94" s="206">
        <v>0.98</v>
      </c>
      <c r="K94" s="206">
        <v>91.29</v>
      </c>
      <c r="L94" s="206">
        <v>0.23</v>
      </c>
      <c r="M94" s="206">
        <v>2.2000000000000002</v>
      </c>
      <c r="N94" s="206">
        <v>1.89</v>
      </c>
      <c r="O94" s="206">
        <v>1.34</v>
      </c>
      <c r="P94" s="206">
        <v>0.84</v>
      </c>
      <c r="Q94" s="206">
        <v>0.23</v>
      </c>
      <c r="R94" s="206">
        <v>0.47</v>
      </c>
      <c r="S94" s="206">
        <v>0.28999999999999998</v>
      </c>
      <c r="T94" s="206">
        <v>0</v>
      </c>
      <c r="U94" s="206">
        <v>1.53</v>
      </c>
      <c r="V94" s="206">
        <v>1.45</v>
      </c>
      <c r="W94" s="206">
        <v>0.56000000000000005</v>
      </c>
      <c r="X94" s="206">
        <v>2.39</v>
      </c>
      <c r="Y94" s="206">
        <v>0</v>
      </c>
      <c r="Z94" s="206">
        <v>2.25</v>
      </c>
      <c r="AA94" s="206">
        <v>1.3</v>
      </c>
      <c r="AB94" s="206">
        <v>0</v>
      </c>
      <c r="AC94" s="206">
        <v>20.100000000000001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49.51</v>
      </c>
      <c r="AJ94" s="206">
        <v>0</v>
      </c>
      <c r="AK94" s="206">
        <v>19.91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19.64</v>
      </c>
      <c r="E95" s="206">
        <v>0</v>
      </c>
      <c r="F95" s="206">
        <v>6.43</v>
      </c>
      <c r="G95" s="206">
        <v>9.67</v>
      </c>
      <c r="H95" s="206">
        <v>0</v>
      </c>
      <c r="I95" s="206">
        <v>39.99</v>
      </c>
      <c r="J95" s="206">
        <v>0.98</v>
      </c>
      <c r="K95" s="206">
        <v>123.07</v>
      </c>
      <c r="L95" s="206">
        <v>0.23</v>
      </c>
      <c r="M95" s="206">
        <v>2.2000000000000002</v>
      </c>
      <c r="N95" s="206">
        <v>1.89</v>
      </c>
      <c r="O95" s="206">
        <v>1.34</v>
      </c>
      <c r="P95" s="206">
        <v>0.84</v>
      </c>
      <c r="Q95" s="206">
        <v>0.23</v>
      </c>
      <c r="R95" s="206">
        <v>0.47</v>
      </c>
      <c r="S95" s="206">
        <v>0.28999999999999998</v>
      </c>
      <c r="T95" s="206">
        <v>0</v>
      </c>
      <c r="U95" s="206">
        <v>1.53</v>
      </c>
      <c r="V95" s="206">
        <v>1.45</v>
      </c>
      <c r="W95" s="206">
        <v>0.56000000000000005</v>
      </c>
      <c r="X95" s="206">
        <v>2.39</v>
      </c>
      <c r="Y95" s="206">
        <v>0</v>
      </c>
      <c r="Z95" s="206">
        <v>2.25</v>
      </c>
      <c r="AA95" s="206">
        <v>1.3</v>
      </c>
      <c r="AB95" s="206">
        <v>0</v>
      </c>
      <c r="AC95" s="206">
        <v>20.100000000000001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49.51</v>
      </c>
      <c r="AJ95" s="206">
        <v>0</v>
      </c>
      <c r="AK95" s="206">
        <v>19.91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19.64</v>
      </c>
      <c r="E96" s="206">
        <v>0</v>
      </c>
      <c r="F96" s="206">
        <v>6.43</v>
      </c>
      <c r="G96" s="206">
        <v>9.67</v>
      </c>
      <c r="H96" s="206">
        <v>0</v>
      </c>
      <c r="I96" s="206">
        <v>39.99</v>
      </c>
      <c r="J96" s="206">
        <v>0.98</v>
      </c>
      <c r="K96" s="206">
        <v>157.74</v>
      </c>
      <c r="L96" s="206">
        <v>0.23</v>
      </c>
      <c r="M96" s="206">
        <v>2.2000000000000002</v>
      </c>
      <c r="N96" s="206">
        <v>1.89</v>
      </c>
      <c r="O96" s="206">
        <v>1.34</v>
      </c>
      <c r="P96" s="206">
        <v>0.84</v>
      </c>
      <c r="Q96" s="206">
        <v>0.23</v>
      </c>
      <c r="R96" s="206">
        <v>0.47</v>
      </c>
      <c r="S96" s="206">
        <v>0.28999999999999998</v>
      </c>
      <c r="T96" s="206">
        <v>0</v>
      </c>
      <c r="U96" s="206">
        <v>1.53</v>
      </c>
      <c r="V96" s="206">
        <v>1.45</v>
      </c>
      <c r="W96" s="206">
        <v>0.56000000000000005</v>
      </c>
      <c r="X96" s="206">
        <v>2.39</v>
      </c>
      <c r="Y96" s="206">
        <v>0</v>
      </c>
      <c r="Z96" s="206">
        <v>2.25</v>
      </c>
      <c r="AA96" s="206">
        <v>1.3</v>
      </c>
      <c r="AB96" s="206">
        <v>0</v>
      </c>
      <c r="AC96" s="206">
        <v>20.100000000000001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49.51</v>
      </c>
      <c r="AJ96" s="206">
        <v>0</v>
      </c>
      <c r="AK96" s="206">
        <v>19.91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19.64</v>
      </c>
      <c r="E97" s="206">
        <v>0</v>
      </c>
      <c r="F97" s="206">
        <v>6.43</v>
      </c>
      <c r="G97" s="206">
        <v>9.67</v>
      </c>
      <c r="H97" s="206">
        <v>0</v>
      </c>
      <c r="I97" s="206">
        <v>39.99</v>
      </c>
      <c r="J97" s="206">
        <v>0.98</v>
      </c>
      <c r="K97" s="206">
        <v>185.67</v>
      </c>
      <c r="L97" s="206">
        <v>0.23</v>
      </c>
      <c r="M97" s="206">
        <v>2.2000000000000002</v>
      </c>
      <c r="N97" s="206">
        <v>1.89</v>
      </c>
      <c r="O97" s="206">
        <v>1.34</v>
      </c>
      <c r="P97" s="206">
        <v>0.84</v>
      </c>
      <c r="Q97" s="206">
        <v>0.23</v>
      </c>
      <c r="R97" s="206">
        <v>0.47</v>
      </c>
      <c r="S97" s="206">
        <v>0.28999999999999998</v>
      </c>
      <c r="T97" s="206">
        <v>0</v>
      </c>
      <c r="U97" s="206">
        <v>1.51</v>
      </c>
      <c r="V97" s="206">
        <v>1.45</v>
      </c>
      <c r="W97" s="206">
        <v>0.56000000000000005</v>
      </c>
      <c r="X97" s="206">
        <v>2.39</v>
      </c>
      <c r="Y97" s="206">
        <v>0</v>
      </c>
      <c r="Z97" s="206">
        <v>2.25</v>
      </c>
      <c r="AA97" s="206">
        <v>1.3</v>
      </c>
      <c r="AB97" s="206">
        <v>0</v>
      </c>
      <c r="AC97" s="206">
        <v>20.100000000000001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49.51</v>
      </c>
      <c r="AJ97" s="206">
        <v>0</v>
      </c>
      <c r="AK97" s="206">
        <v>17.649999999999999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19.64</v>
      </c>
      <c r="E98" s="206">
        <v>0</v>
      </c>
      <c r="F98" s="206">
        <v>6.43</v>
      </c>
      <c r="G98" s="206">
        <v>9.67</v>
      </c>
      <c r="H98" s="206">
        <v>0</v>
      </c>
      <c r="I98" s="206">
        <v>39.99</v>
      </c>
      <c r="J98" s="206">
        <v>0.98</v>
      </c>
      <c r="K98" s="206">
        <v>211.67</v>
      </c>
      <c r="L98" s="206">
        <v>0.23</v>
      </c>
      <c r="M98" s="206">
        <v>2.2000000000000002</v>
      </c>
      <c r="N98" s="206">
        <v>1.89</v>
      </c>
      <c r="O98" s="206">
        <v>1.34</v>
      </c>
      <c r="P98" s="206">
        <v>0.84</v>
      </c>
      <c r="Q98" s="206">
        <v>0.23</v>
      </c>
      <c r="R98" s="206">
        <v>0.47</v>
      </c>
      <c r="S98" s="206">
        <v>0.28999999999999998</v>
      </c>
      <c r="T98" s="206">
        <v>0</v>
      </c>
      <c r="U98" s="206">
        <v>1.51</v>
      </c>
      <c r="V98" s="206">
        <v>1.45</v>
      </c>
      <c r="W98" s="206">
        <v>0.56000000000000005</v>
      </c>
      <c r="X98" s="206">
        <v>2.39</v>
      </c>
      <c r="Y98" s="206">
        <v>0</v>
      </c>
      <c r="Z98" s="206">
        <v>2.25</v>
      </c>
      <c r="AA98" s="206">
        <v>1.3</v>
      </c>
      <c r="AB98" s="206">
        <v>0</v>
      </c>
      <c r="AC98" s="206">
        <v>20.100000000000001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49.51</v>
      </c>
      <c r="AJ98" s="206">
        <v>0</v>
      </c>
      <c r="AK98" s="206">
        <v>17.649999999999999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0.47192000000000001</v>
      </c>
      <c r="E99">
        <f t="shared" si="0"/>
        <v>0</v>
      </c>
      <c r="F99">
        <f t="shared" si="0"/>
        <v>0.1543199999999999</v>
      </c>
      <c r="G99">
        <f t="shared" si="0"/>
        <v>0.23207999999999962</v>
      </c>
      <c r="H99">
        <f t="shared" si="0"/>
        <v>0</v>
      </c>
      <c r="I99">
        <f t="shared" si="0"/>
        <v>0.96121999999999763</v>
      </c>
      <c r="J99">
        <f t="shared" si="0"/>
        <v>2.3520000000000006E-2</v>
      </c>
      <c r="K99">
        <f t="shared" si="0"/>
        <v>2.733035000000005</v>
      </c>
      <c r="L99">
        <f t="shared" si="0"/>
        <v>4.5857499999999891E-2</v>
      </c>
      <c r="M99">
        <f t="shared" si="0"/>
        <v>5.4599999999999843E-2</v>
      </c>
      <c r="N99">
        <f t="shared" si="0"/>
        <v>4.5359999999999907E-2</v>
      </c>
      <c r="O99">
        <f t="shared" si="0"/>
        <v>3.2160000000000064E-2</v>
      </c>
      <c r="P99">
        <f t="shared" si="0"/>
        <v>1.270500000000002E-2</v>
      </c>
      <c r="Q99">
        <f t="shared" si="0"/>
        <v>1.977500000000006E-2</v>
      </c>
      <c r="R99">
        <f t="shared" si="0"/>
        <v>6.1874999999999965E-2</v>
      </c>
      <c r="S99">
        <f t="shared" si="0"/>
        <v>2.4425000000000103E-2</v>
      </c>
      <c r="T99">
        <f t="shared" si="0"/>
        <v>0</v>
      </c>
      <c r="U99">
        <f t="shared" si="0"/>
        <v>1.8347499999999999E-2</v>
      </c>
      <c r="V99">
        <f t="shared" si="0"/>
        <v>6.6889999999999908E-2</v>
      </c>
      <c r="W99">
        <f t="shared" si="0"/>
        <v>8.0470000000000069E-2</v>
      </c>
      <c r="X99">
        <f t="shared" si="0"/>
        <v>0.33360500000000165</v>
      </c>
      <c r="Y99">
        <f t="shared" si="0"/>
        <v>0</v>
      </c>
      <c r="Z99">
        <f t="shared" si="0"/>
        <v>0.15837000000000001</v>
      </c>
      <c r="AA99">
        <f t="shared" si="0"/>
        <v>0.12815000000000021</v>
      </c>
      <c r="AB99">
        <f t="shared" si="0"/>
        <v>0</v>
      </c>
      <c r="AC99">
        <f t="shared" si="0"/>
        <v>0.46799249999999964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0.12731999999999999</v>
      </c>
      <c r="AH99">
        <f t="shared" si="0"/>
        <v>0</v>
      </c>
      <c r="AI99">
        <f t="shared" si="0"/>
        <v>1.1717400000000018</v>
      </c>
      <c r="AJ99">
        <f t="shared" si="0"/>
        <v>0</v>
      </c>
      <c r="AK99">
        <f t="shared" si="0"/>
        <v>0.28538249999999993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11.46</v>
      </c>
      <c r="E3" s="206">
        <v>0</v>
      </c>
      <c r="F3" s="206">
        <v>3.72</v>
      </c>
      <c r="G3" s="206">
        <v>5.59</v>
      </c>
      <c r="H3" s="206">
        <v>0</v>
      </c>
      <c r="I3" s="206">
        <v>23.55</v>
      </c>
      <c r="J3" s="206">
        <v>0.56000000000000005</v>
      </c>
      <c r="K3" s="206">
        <v>6.08</v>
      </c>
      <c r="L3" s="206">
        <v>4.9000000000000004</v>
      </c>
      <c r="M3" s="206">
        <v>0</v>
      </c>
      <c r="N3" s="206">
        <v>1.0900000000000001</v>
      </c>
      <c r="O3" s="206">
        <v>0.92</v>
      </c>
      <c r="P3" s="206">
        <v>3.46</v>
      </c>
      <c r="Q3" s="206">
        <v>0</v>
      </c>
      <c r="R3" s="206">
        <v>0.28000000000000003</v>
      </c>
      <c r="S3" s="206">
        <v>0</v>
      </c>
      <c r="T3" s="206">
        <v>0</v>
      </c>
      <c r="U3" s="206">
        <v>8.14</v>
      </c>
      <c r="V3" s="206">
        <v>0.85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28.28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11.46</v>
      </c>
      <c r="E4" s="206">
        <v>0</v>
      </c>
      <c r="F4" s="206">
        <v>3.72</v>
      </c>
      <c r="G4" s="206">
        <v>5.59</v>
      </c>
      <c r="H4" s="206">
        <v>0</v>
      </c>
      <c r="I4" s="206">
        <v>23.55</v>
      </c>
      <c r="J4" s="206">
        <v>0.56000000000000005</v>
      </c>
      <c r="K4" s="206">
        <v>6.08</v>
      </c>
      <c r="L4" s="206">
        <v>4.6100000000000003</v>
      </c>
      <c r="M4" s="206">
        <v>0</v>
      </c>
      <c r="N4" s="206">
        <v>1.0900000000000001</v>
      </c>
      <c r="O4" s="206">
        <v>0.92</v>
      </c>
      <c r="P4" s="206">
        <v>2.2200000000000002</v>
      </c>
      <c r="Q4" s="206">
        <v>0</v>
      </c>
      <c r="R4" s="206">
        <v>0</v>
      </c>
      <c r="S4" s="206">
        <v>0</v>
      </c>
      <c r="T4" s="206">
        <v>0</v>
      </c>
      <c r="U4" s="206">
        <v>8.14</v>
      </c>
      <c r="V4" s="206">
        <v>0.85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28.28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11.46</v>
      </c>
      <c r="E5" s="206">
        <v>0</v>
      </c>
      <c r="F5" s="206">
        <v>3.72</v>
      </c>
      <c r="G5" s="206">
        <v>5.59</v>
      </c>
      <c r="H5" s="206">
        <v>0</v>
      </c>
      <c r="I5" s="206">
        <v>23.55</v>
      </c>
      <c r="J5" s="206">
        <v>0.56000000000000005</v>
      </c>
      <c r="K5" s="206">
        <v>6.08</v>
      </c>
      <c r="L5" s="206">
        <v>4.6100000000000003</v>
      </c>
      <c r="M5" s="206">
        <v>0</v>
      </c>
      <c r="N5" s="206">
        <v>1.0900000000000001</v>
      </c>
      <c r="O5" s="206">
        <v>0.92</v>
      </c>
      <c r="P5" s="206">
        <v>0.2</v>
      </c>
      <c r="Q5" s="206">
        <v>0</v>
      </c>
      <c r="R5" s="206">
        <v>0.27</v>
      </c>
      <c r="S5" s="206">
        <v>0</v>
      </c>
      <c r="T5" s="206">
        <v>0</v>
      </c>
      <c r="U5" s="206">
        <v>8.14</v>
      </c>
      <c r="V5" s="206">
        <v>0.85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28.28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11.46</v>
      </c>
      <c r="E6" s="206">
        <v>0</v>
      </c>
      <c r="F6" s="206">
        <v>3.72</v>
      </c>
      <c r="G6" s="206">
        <v>5.59</v>
      </c>
      <c r="H6" s="206">
        <v>0</v>
      </c>
      <c r="I6" s="206">
        <v>23.55</v>
      </c>
      <c r="J6" s="206">
        <v>0.56000000000000005</v>
      </c>
      <c r="K6" s="206">
        <v>6.08</v>
      </c>
      <c r="L6" s="206">
        <v>4.6100000000000003</v>
      </c>
      <c r="M6" s="206">
        <v>0</v>
      </c>
      <c r="N6" s="206">
        <v>1.0900000000000001</v>
      </c>
      <c r="O6" s="206">
        <v>0.92</v>
      </c>
      <c r="P6" s="206">
        <v>0.2</v>
      </c>
      <c r="Q6" s="206">
        <v>0</v>
      </c>
      <c r="R6" s="206">
        <v>0.27</v>
      </c>
      <c r="S6" s="206">
        <v>0</v>
      </c>
      <c r="T6" s="206">
        <v>0</v>
      </c>
      <c r="U6" s="206">
        <v>8.14</v>
      </c>
      <c r="V6" s="206">
        <v>0.85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28.28</v>
      </c>
      <c r="AJ6" s="206">
        <v>0</v>
      </c>
      <c r="AK6" s="206">
        <v>12.6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11.46</v>
      </c>
      <c r="E7" s="206">
        <v>0</v>
      </c>
      <c r="F7" s="206">
        <v>3.72</v>
      </c>
      <c r="G7" s="206">
        <v>5.59</v>
      </c>
      <c r="H7" s="206">
        <v>0</v>
      </c>
      <c r="I7" s="206">
        <v>23.55</v>
      </c>
      <c r="J7" s="206">
        <v>0.56000000000000005</v>
      </c>
      <c r="K7" s="206">
        <v>6.08</v>
      </c>
      <c r="L7" s="206">
        <v>4.6100000000000003</v>
      </c>
      <c r="M7" s="206">
        <v>0</v>
      </c>
      <c r="N7" s="206">
        <v>1.0900000000000001</v>
      </c>
      <c r="O7" s="206">
        <v>0.92</v>
      </c>
      <c r="P7" s="206">
        <v>0.2</v>
      </c>
      <c r="Q7" s="206">
        <v>0.13</v>
      </c>
      <c r="R7" s="206">
        <v>0.27</v>
      </c>
      <c r="S7" s="206">
        <v>0.17</v>
      </c>
      <c r="T7" s="206">
        <v>0</v>
      </c>
      <c r="U7" s="206">
        <v>8.14</v>
      </c>
      <c r="V7" s="206">
        <v>0.85</v>
      </c>
      <c r="W7" s="206">
        <v>0.33</v>
      </c>
      <c r="X7" s="206">
        <v>1.38</v>
      </c>
      <c r="Y7" s="206">
        <v>0</v>
      </c>
      <c r="Z7" s="206">
        <v>1.3</v>
      </c>
      <c r="AA7" s="206">
        <v>0.75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28.28</v>
      </c>
      <c r="AJ7" s="206">
        <v>0</v>
      </c>
      <c r="AK7" s="206">
        <v>12.6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11.46</v>
      </c>
      <c r="E8" s="206">
        <v>0</v>
      </c>
      <c r="F8" s="206">
        <v>3.72</v>
      </c>
      <c r="G8" s="206">
        <v>5.59</v>
      </c>
      <c r="H8" s="206">
        <v>0</v>
      </c>
      <c r="I8" s="206">
        <v>23.55</v>
      </c>
      <c r="J8" s="206">
        <v>0.56000000000000005</v>
      </c>
      <c r="K8" s="206">
        <v>6.08</v>
      </c>
      <c r="L8" s="206">
        <v>4.6100000000000003</v>
      </c>
      <c r="M8" s="206">
        <v>0</v>
      </c>
      <c r="N8" s="206">
        <v>1.0900000000000001</v>
      </c>
      <c r="O8" s="206">
        <v>0.92</v>
      </c>
      <c r="P8" s="206">
        <v>0.2</v>
      </c>
      <c r="Q8" s="206">
        <v>0.13</v>
      </c>
      <c r="R8" s="206">
        <v>0.27</v>
      </c>
      <c r="S8" s="206">
        <v>0.17</v>
      </c>
      <c r="T8" s="206">
        <v>0</v>
      </c>
      <c r="U8" s="206">
        <v>8.14</v>
      </c>
      <c r="V8" s="206">
        <v>0.85</v>
      </c>
      <c r="W8" s="206">
        <v>0.33</v>
      </c>
      <c r="X8" s="206">
        <v>1.38</v>
      </c>
      <c r="Y8" s="206">
        <v>0</v>
      </c>
      <c r="Z8" s="206">
        <v>1.3</v>
      </c>
      <c r="AA8" s="206">
        <v>0.75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28.28</v>
      </c>
      <c r="AJ8" s="206">
        <v>0</v>
      </c>
      <c r="AK8" s="206">
        <v>12.6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11.46</v>
      </c>
      <c r="E9" s="206">
        <v>0</v>
      </c>
      <c r="F9" s="206">
        <v>3.72</v>
      </c>
      <c r="G9" s="206">
        <v>5.59</v>
      </c>
      <c r="H9" s="206">
        <v>0</v>
      </c>
      <c r="I9" s="206">
        <v>23.55</v>
      </c>
      <c r="J9" s="206">
        <v>0.56000000000000005</v>
      </c>
      <c r="K9" s="206">
        <v>60.51</v>
      </c>
      <c r="L9" s="206">
        <v>5.92</v>
      </c>
      <c r="M9" s="206">
        <v>0</v>
      </c>
      <c r="N9" s="206">
        <v>1.0900000000000001</v>
      </c>
      <c r="O9" s="206">
        <v>0.92</v>
      </c>
      <c r="P9" s="206">
        <v>0.2</v>
      </c>
      <c r="Q9" s="206">
        <v>0.22</v>
      </c>
      <c r="R9" s="206">
        <v>0.27</v>
      </c>
      <c r="S9" s="206">
        <v>0.28000000000000003</v>
      </c>
      <c r="T9" s="206">
        <v>0</v>
      </c>
      <c r="U9" s="206">
        <v>8.14</v>
      </c>
      <c r="V9" s="206">
        <v>0.85</v>
      </c>
      <c r="W9" s="206">
        <v>0.33</v>
      </c>
      <c r="X9" s="206">
        <v>1.38</v>
      </c>
      <c r="Y9" s="206">
        <v>0</v>
      </c>
      <c r="Z9" s="206">
        <v>1.3</v>
      </c>
      <c r="AA9" s="206">
        <v>0.75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28.28</v>
      </c>
      <c r="AJ9" s="206">
        <v>0</v>
      </c>
      <c r="AK9" s="206">
        <v>12.6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11.46</v>
      </c>
      <c r="E10" s="206">
        <v>0</v>
      </c>
      <c r="F10" s="206">
        <v>3.72</v>
      </c>
      <c r="G10" s="206">
        <v>5.59</v>
      </c>
      <c r="H10" s="206">
        <v>0</v>
      </c>
      <c r="I10" s="206">
        <v>23.55</v>
      </c>
      <c r="J10" s="206">
        <v>0.56000000000000005</v>
      </c>
      <c r="K10" s="206">
        <v>44.67</v>
      </c>
      <c r="L10" s="206">
        <v>5.92</v>
      </c>
      <c r="M10" s="206">
        <v>0</v>
      </c>
      <c r="N10" s="206">
        <v>1.0900000000000001</v>
      </c>
      <c r="O10" s="206">
        <v>0.92</v>
      </c>
      <c r="P10" s="206">
        <v>0.2</v>
      </c>
      <c r="Q10" s="206">
        <v>0.21</v>
      </c>
      <c r="R10" s="206">
        <v>0.27</v>
      </c>
      <c r="S10" s="206">
        <v>0.26</v>
      </c>
      <c r="T10" s="206">
        <v>0</v>
      </c>
      <c r="U10" s="206">
        <v>8.14</v>
      </c>
      <c r="V10" s="206">
        <v>0.85</v>
      </c>
      <c r="W10" s="206">
        <v>0.33</v>
      </c>
      <c r="X10" s="206">
        <v>1.38</v>
      </c>
      <c r="Y10" s="206">
        <v>0</v>
      </c>
      <c r="Z10" s="206">
        <v>1.3</v>
      </c>
      <c r="AA10" s="206">
        <v>0.75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28.28</v>
      </c>
      <c r="AJ10" s="206">
        <v>0</v>
      </c>
      <c r="AK10" s="206">
        <v>10.210000000000001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11.46</v>
      </c>
      <c r="E11" s="206">
        <v>0</v>
      </c>
      <c r="F11" s="206">
        <v>3.72</v>
      </c>
      <c r="G11" s="206">
        <v>5.59</v>
      </c>
      <c r="H11" s="206">
        <v>0</v>
      </c>
      <c r="I11" s="206">
        <v>23.12</v>
      </c>
      <c r="J11" s="206">
        <v>0.56000000000000005</v>
      </c>
      <c r="K11" s="206">
        <v>48.95</v>
      </c>
      <c r="L11" s="206">
        <v>4.6100000000000003</v>
      </c>
      <c r="M11" s="206">
        <v>0</v>
      </c>
      <c r="N11" s="206">
        <v>1.0900000000000001</v>
      </c>
      <c r="O11" s="206">
        <v>0.92</v>
      </c>
      <c r="P11" s="206">
        <v>0.2</v>
      </c>
      <c r="Q11" s="206">
        <v>0.26</v>
      </c>
      <c r="R11" s="206">
        <v>0.27</v>
      </c>
      <c r="S11" s="206">
        <v>0.2</v>
      </c>
      <c r="T11" s="206">
        <v>0</v>
      </c>
      <c r="U11" s="206">
        <v>8.14</v>
      </c>
      <c r="V11" s="206">
        <v>0.85</v>
      </c>
      <c r="W11" s="206">
        <v>0.33</v>
      </c>
      <c r="X11" s="206">
        <v>1.38</v>
      </c>
      <c r="Y11" s="206">
        <v>0</v>
      </c>
      <c r="Z11" s="206">
        <v>1.3</v>
      </c>
      <c r="AA11" s="206">
        <v>0.75</v>
      </c>
      <c r="AB11" s="206">
        <v>0</v>
      </c>
      <c r="AC11" s="206">
        <v>10.91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28.28</v>
      </c>
      <c r="AJ11" s="206">
        <v>0</v>
      </c>
      <c r="AK11" s="206">
        <v>10.210000000000001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11.46</v>
      </c>
      <c r="E12" s="206">
        <v>0</v>
      </c>
      <c r="F12" s="206">
        <v>3.72</v>
      </c>
      <c r="G12" s="206">
        <v>5.59</v>
      </c>
      <c r="H12" s="206">
        <v>0</v>
      </c>
      <c r="I12" s="206">
        <v>23.12</v>
      </c>
      <c r="J12" s="206">
        <v>0.56000000000000005</v>
      </c>
      <c r="K12" s="206">
        <v>84.72</v>
      </c>
      <c r="L12" s="206">
        <v>13.24</v>
      </c>
      <c r="M12" s="206">
        <v>0</v>
      </c>
      <c r="N12" s="206">
        <v>1.0900000000000001</v>
      </c>
      <c r="O12" s="206">
        <v>0.92</v>
      </c>
      <c r="P12" s="206">
        <v>0.2</v>
      </c>
      <c r="Q12" s="206">
        <v>2.62</v>
      </c>
      <c r="R12" s="206">
        <v>0.27</v>
      </c>
      <c r="S12" s="206">
        <v>2.5</v>
      </c>
      <c r="T12" s="206">
        <v>0</v>
      </c>
      <c r="U12" s="206">
        <v>8.14</v>
      </c>
      <c r="V12" s="206">
        <v>0.85</v>
      </c>
      <c r="W12" s="206">
        <v>0.33</v>
      </c>
      <c r="X12" s="206">
        <v>1.38</v>
      </c>
      <c r="Y12" s="206">
        <v>0</v>
      </c>
      <c r="Z12" s="206">
        <v>1.3</v>
      </c>
      <c r="AA12" s="206">
        <v>0.75</v>
      </c>
      <c r="AB12" s="206">
        <v>0</v>
      </c>
      <c r="AC12" s="206">
        <v>10.91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28.28</v>
      </c>
      <c r="AJ12" s="206">
        <v>0</v>
      </c>
      <c r="AK12" s="206">
        <v>10.210000000000001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11.46</v>
      </c>
      <c r="E13" s="206">
        <v>0</v>
      </c>
      <c r="F13" s="206">
        <v>3.72</v>
      </c>
      <c r="G13" s="206">
        <v>5.59</v>
      </c>
      <c r="H13" s="206">
        <v>0</v>
      </c>
      <c r="I13" s="206">
        <v>23.12</v>
      </c>
      <c r="J13" s="206">
        <v>0.56000000000000005</v>
      </c>
      <c r="K13" s="206">
        <v>84.72</v>
      </c>
      <c r="L13" s="206">
        <v>24.9</v>
      </c>
      <c r="M13" s="206">
        <v>0</v>
      </c>
      <c r="N13" s="206">
        <v>1.0900000000000001</v>
      </c>
      <c r="O13" s="206">
        <v>0.92</v>
      </c>
      <c r="P13" s="206">
        <v>0.2</v>
      </c>
      <c r="Q13" s="206">
        <v>2.62</v>
      </c>
      <c r="R13" s="206">
        <v>0.27</v>
      </c>
      <c r="S13" s="206">
        <v>1.18</v>
      </c>
      <c r="T13" s="206">
        <v>0</v>
      </c>
      <c r="U13" s="206">
        <v>8.69</v>
      </c>
      <c r="V13" s="206">
        <v>0.85</v>
      </c>
      <c r="W13" s="206">
        <v>0.33</v>
      </c>
      <c r="X13" s="206">
        <v>1.38</v>
      </c>
      <c r="Y13" s="206">
        <v>0</v>
      </c>
      <c r="Z13" s="206">
        <v>1.3</v>
      </c>
      <c r="AA13" s="206">
        <v>0.75</v>
      </c>
      <c r="AB13" s="206">
        <v>0</v>
      </c>
      <c r="AC13" s="206">
        <v>10.87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28.28</v>
      </c>
      <c r="AJ13" s="206">
        <v>0</v>
      </c>
      <c r="AK13" s="206">
        <v>10.210000000000001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11.46</v>
      </c>
      <c r="E14" s="206">
        <v>0</v>
      </c>
      <c r="F14" s="206">
        <v>3.72</v>
      </c>
      <c r="G14" s="206">
        <v>5.59</v>
      </c>
      <c r="H14" s="206">
        <v>0</v>
      </c>
      <c r="I14" s="206">
        <v>23.12</v>
      </c>
      <c r="J14" s="206">
        <v>0.56000000000000005</v>
      </c>
      <c r="K14" s="206">
        <v>84.72</v>
      </c>
      <c r="L14" s="206">
        <v>26.22</v>
      </c>
      <c r="M14" s="206">
        <v>0</v>
      </c>
      <c r="N14" s="206">
        <v>1.0900000000000001</v>
      </c>
      <c r="O14" s="206">
        <v>0.92</v>
      </c>
      <c r="P14" s="206">
        <v>0.2</v>
      </c>
      <c r="Q14" s="206">
        <v>2.62</v>
      </c>
      <c r="R14" s="206">
        <v>0.27</v>
      </c>
      <c r="S14" s="206">
        <v>1.18</v>
      </c>
      <c r="T14" s="206">
        <v>0</v>
      </c>
      <c r="U14" s="206">
        <v>8.27</v>
      </c>
      <c r="V14" s="206">
        <v>0.85</v>
      </c>
      <c r="W14" s="206">
        <v>0.33</v>
      </c>
      <c r="X14" s="206">
        <v>1.38</v>
      </c>
      <c r="Y14" s="206">
        <v>0</v>
      </c>
      <c r="Z14" s="206">
        <v>1.3</v>
      </c>
      <c r="AA14" s="206">
        <v>0.75</v>
      </c>
      <c r="AB14" s="206">
        <v>0</v>
      </c>
      <c r="AC14" s="206">
        <v>10.87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28.28</v>
      </c>
      <c r="AJ14" s="206">
        <v>0</v>
      </c>
      <c r="AK14" s="206">
        <v>10.210000000000001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11.46</v>
      </c>
      <c r="E15" s="206">
        <v>0</v>
      </c>
      <c r="F15" s="206">
        <v>3.72</v>
      </c>
      <c r="G15" s="206">
        <v>5.59</v>
      </c>
      <c r="H15" s="206">
        <v>0</v>
      </c>
      <c r="I15" s="206">
        <v>23.12</v>
      </c>
      <c r="J15" s="206">
        <v>0.56000000000000005</v>
      </c>
      <c r="K15" s="206">
        <v>84.72</v>
      </c>
      <c r="L15" s="206">
        <v>26.22</v>
      </c>
      <c r="M15" s="206">
        <v>0</v>
      </c>
      <c r="N15" s="206">
        <v>1.0900000000000001</v>
      </c>
      <c r="O15" s="206">
        <v>0.92</v>
      </c>
      <c r="P15" s="206">
        <v>0.2</v>
      </c>
      <c r="Q15" s="206">
        <v>2.62</v>
      </c>
      <c r="R15" s="206">
        <v>0.27</v>
      </c>
      <c r="S15" s="206">
        <v>1.18</v>
      </c>
      <c r="T15" s="206">
        <v>0</v>
      </c>
      <c r="U15" s="206">
        <v>8.27</v>
      </c>
      <c r="V15" s="206">
        <v>0.85</v>
      </c>
      <c r="W15" s="206">
        <v>0.33</v>
      </c>
      <c r="X15" s="206">
        <v>1.38</v>
      </c>
      <c r="Y15" s="206">
        <v>0</v>
      </c>
      <c r="Z15" s="206">
        <v>1.3</v>
      </c>
      <c r="AA15" s="206">
        <v>0.75</v>
      </c>
      <c r="AB15" s="206">
        <v>0</v>
      </c>
      <c r="AC15" s="206">
        <v>10.91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28.28</v>
      </c>
      <c r="AJ15" s="206">
        <v>0</v>
      </c>
      <c r="AK15" s="206">
        <v>10.210000000000001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11.46</v>
      </c>
      <c r="E16" s="206">
        <v>0</v>
      </c>
      <c r="F16" s="206">
        <v>3.72</v>
      </c>
      <c r="G16" s="206">
        <v>5.59</v>
      </c>
      <c r="H16" s="206">
        <v>0</v>
      </c>
      <c r="I16" s="206">
        <v>23.12</v>
      </c>
      <c r="J16" s="206">
        <v>0.56000000000000005</v>
      </c>
      <c r="K16" s="206">
        <v>84.72</v>
      </c>
      <c r="L16" s="206">
        <v>26.22</v>
      </c>
      <c r="M16" s="206">
        <v>0</v>
      </c>
      <c r="N16" s="206">
        <v>1.0900000000000001</v>
      </c>
      <c r="O16" s="206">
        <v>0.92</v>
      </c>
      <c r="P16" s="206">
        <v>0.2</v>
      </c>
      <c r="Q16" s="206">
        <v>2.62</v>
      </c>
      <c r="R16" s="206">
        <v>0.27</v>
      </c>
      <c r="S16" s="206">
        <v>1.18</v>
      </c>
      <c r="T16" s="206">
        <v>0</v>
      </c>
      <c r="U16" s="206">
        <v>8.27</v>
      </c>
      <c r="V16" s="206">
        <v>0.85</v>
      </c>
      <c r="W16" s="206">
        <v>0.33</v>
      </c>
      <c r="X16" s="206">
        <v>1.38</v>
      </c>
      <c r="Y16" s="206">
        <v>0</v>
      </c>
      <c r="Z16" s="206">
        <v>1.3</v>
      </c>
      <c r="AA16" s="206">
        <v>0.75</v>
      </c>
      <c r="AB16" s="206">
        <v>0</v>
      </c>
      <c r="AC16" s="206">
        <v>10.91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28.28</v>
      </c>
      <c r="AJ16" s="206">
        <v>0</v>
      </c>
      <c r="AK16" s="206">
        <v>10.210000000000001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11.46</v>
      </c>
      <c r="E17" s="206">
        <v>0</v>
      </c>
      <c r="F17" s="206">
        <v>3.72</v>
      </c>
      <c r="G17" s="206">
        <v>5.59</v>
      </c>
      <c r="H17" s="206">
        <v>0</v>
      </c>
      <c r="I17" s="206">
        <v>23.12</v>
      </c>
      <c r="J17" s="206">
        <v>0.56000000000000005</v>
      </c>
      <c r="K17" s="206">
        <v>84.72</v>
      </c>
      <c r="L17" s="206">
        <v>26.22</v>
      </c>
      <c r="M17" s="206">
        <v>0</v>
      </c>
      <c r="N17" s="206">
        <v>1.0900000000000001</v>
      </c>
      <c r="O17" s="206">
        <v>0.92</v>
      </c>
      <c r="P17" s="206">
        <v>0.2</v>
      </c>
      <c r="Q17" s="206">
        <v>2.62</v>
      </c>
      <c r="R17" s="206">
        <v>0.27</v>
      </c>
      <c r="S17" s="206">
        <v>2.57</v>
      </c>
      <c r="T17" s="206">
        <v>0</v>
      </c>
      <c r="U17" s="206">
        <v>8.27</v>
      </c>
      <c r="V17" s="206">
        <v>0.85</v>
      </c>
      <c r="W17" s="206">
        <v>0.33</v>
      </c>
      <c r="X17" s="206">
        <v>1.38</v>
      </c>
      <c r="Y17" s="206">
        <v>0</v>
      </c>
      <c r="Z17" s="206">
        <v>1.3</v>
      </c>
      <c r="AA17" s="206">
        <v>0.75</v>
      </c>
      <c r="AB17" s="206">
        <v>0</v>
      </c>
      <c r="AC17" s="206">
        <v>10.91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28.28</v>
      </c>
      <c r="AJ17" s="206">
        <v>0</v>
      </c>
      <c r="AK17" s="206">
        <v>10.210000000000001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11.46</v>
      </c>
      <c r="E18" s="206">
        <v>0</v>
      </c>
      <c r="F18" s="206">
        <v>3.72</v>
      </c>
      <c r="G18" s="206">
        <v>5.59</v>
      </c>
      <c r="H18" s="206">
        <v>0</v>
      </c>
      <c r="I18" s="206">
        <v>23.12</v>
      </c>
      <c r="J18" s="206">
        <v>0.56000000000000005</v>
      </c>
      <c r="K18" s="206">
        <v>84.72</v>
      </c>
      <c r="L18" s="206">
        <v>26.22</v>
      </c>
      <c r="M18" s="206">
        <v>0</v>
      </c>
      <c r="N18" s="206">
        <v>1.0900000000000001</v>
      </c>
      <c r="O18" s="206">
        <v>0.92</v>
      </c>
      <c r="P18" s="206">
        <v>0.2</v>
      </c>
      <c r="Q18" s="206">
        <v>2.62</v>
      </c>
      <c r="R18" s="206">
        <v>0.27</v>
      </c>
      <c r="S18" s="206">
        <v>1.18</v>
      </c>
      <c r="T18" s="206">
        <v>0</v>
      </c>
      <c r="U18" s="206">
        <v>8.27</v>
      </c>
      <c r="V18" s="206">
        <v>0.85</v>
      </c>
      <c r="W18" s="206">
        <v>0.33</v>
      </c>
      <c r="X18" s="206">
        <v>1.38</v>
      </c>
      <c r="Y18" s="206">
        <v>0</v>
      </c>
      <c r="Z18" s="206">
        <v>1.3</v>
      </c>
      <c r="AA18" s="206">
        <v>0.75</v>
      </c>
      <c r="AB18" s="206">
        <v>0</v>
      </c>
      <c r="AC18" s="206">
        <v>10.91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28.28</v>
      </c>
      <c r="AJ18" s="206">
        <v>0</v>
      </c>
      <c r="AK18" s="206">
        <v>10.210000000000001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11.46</v>
      </c>
      <c r="E19" s="206">
        <v>0</v>
      </c>
      <c r="F19" s="206">
        <v>3.72</v>
      </c>
      <c r="G19" s="206">
        <v>5.59</v>
      </c>
      <c r="H19" s="206">
        <v>0</v>
      </c>
      <c r="I19" s="206">
        <v>23.12</v>
      </c>
      <c r="J19" s="206">
        <v>0.56000000000000005</v>
      </c>
      <c r="K19" s="206">
        <v>84.72</v>
      </c>
      <c r="L19" s="206">
        <v>26.22</v>
      </c>
      <c r="M19" s="206">
        <v>0</v>
      </c>
      <c r="N19" s="206">
        <v>1.0900000000000001</v>
      </c>
      <c r="O19" s="206">
        <v>0.92</v>
      </c>
      <c r="P19" s="206">
        <v>0.2</v>
      </c>
      <c r="Q19" s="206">
        <v>2.62</v>
      </c>
      <c r="R19" s="206">
        <v>0.27</v>
      </c>
      <c r="S19" s="206">
        <v>1.18</v>
      </c>
      <c r="T19" s="206">
        <v>0</v>
      </c>
      <c r="U19" s="206">
        <v>18.010000000000002</v>
      </c>
      <c r="V19" s="206">
        <v>0.85</v>
      </c>
      <c r="W19" s="206">
        <v>0.33</v>
      </c>
      <c r="X19" s="206">
        <v>1.38</v>
      </c>
      <c r="Y19" s="206">
        <v>0</v>
      </c>
      <c r="Z19" s="206">
        <v>1.3</v>
      </c>
      <c r="AA19" s="206">
        <v>0.75</v>
      </c>
      <c r="AB19" s="206">
        <v>0</v>
      </c>
      <c r="AC19" s="206">
        <v>10.91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28.28</v>
      </c>
      <c r="AJ19" s="206">
        <v>0</v>
      </c>
      <c r="AK19" s="206">
        <v>10.210000000000001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11.46</v>
      </c>
      <c r="E20" s="206">
        <v>0</v>
      </c>
      <c r="F20" s="206">
        <v>3.72</v>
      </c>
      <c r="G20" s="206">
        <v>5.59</v>
      </c>
      <c r="H20" s="206">
        <v>0</v>
      </c>
      <c r="I20" s="206">
        <v>23.12</v>
      </c>
      <c r="J20" s="206">
        <v>0.56000000000000005</v>
      </c>
      <c r="K20" s="206">
        <v>10.6</v>
      </c>
      <c r="L20" s="206">
        <v>1.61</v>
      </c>
      <c r="M20" s="206">
        <v>0</v>
      </c>
      <c r="N20" s="206">
        <v>1.0900000000000001</v>
      </c>
      <c r="O20" s="206">
        <v>0.92</v>
      </c>
      <c r="P20" s="206">
        <v>0.2</v>
      </c>
      <c r="Q20" s="206">
        <v>0.13</v>
      </c>
      <c r="R20" s="206">
        <v>0.27</v>
      </c>
      <c r="S20" s="206">
        <v>0.17</v>
      </c>
      <c r="T20" s="206">
        <v>0</v>
      </c>
      <c r="U20" s="206">
        <v>11.88</v>
      </c>
      <c r="V20" s="206">
        <v>0.85</v>
      </c>
      <c r="W20" s="206">
        <v>0.33</v>
      </c>
      <c r="X20" s="206">
        <v>1.38</v>
      </c>
      <c r="Y20" s="206">
        <v>0</v>
      </c>
      <c r="Z20" s="206">
        <v>1.3</v>
      </c>
      <c r="AA20" s="206">
        <v>0.75</v>
      </c>
      <c r="AB20" s="206">
        <v>0</v>
      </c>
      <c r="AC20" s="206">
        <v>10.91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28.28</v>
      </c>
      <c r="AJ20" s="206">
        <v>0</v>
      </c>
      <c r="AK20" s="206">
        <v>10.210000000000001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11.46</v>
      </c>
      <c r="E21" s="206">
        <v>0</v>
      </c>
      <c r="F21" s="206">
        <v>3.72</v>
      </c>
      <c r="G21" s="206">
        <v>5.59</v>
      </c>
      <c r="H21" s="206">
        <v>0</v>
      </c>
      <c r="I21" s="206">
        <v>23.12</v>
      </c>
      <c r="J21" s="206">
        <v>0.56000000000000005</v>
      </c>
      <c r="K21" s="206">
        <v>6.08</v>
      </c>
      <c r="L21" s="206">
        <v>1.64</v>
      </c>
      <c r="M21" s="206">
        <v>0</v>
      </c>
      <c r="N21" s="206">
        <v>1.0900000000000001</v>
      </c>
      <c r="O21" s="206">
        <v>0.92</v>
      </c>
      <c r="P21" s="206">
        <v>0.2</v>
      </c>
      <c r="Q21" s="206">
        <v>0.13</v>
      </c>
      <c r="R21" s="206">
        <v>0.27</v>
      </c>
      <c r="S21" s="206">
        <v>0.17</v>
      </c>
      <c r="T21" s="206">
        <v>0</v>
      </c>
      <c r="U21" s="206">
        <v>10.29</v>
      </c>
      <c r="V21" s="206">
        <v>0.85</v>
      </c>
      <c r="W21" s="206">
        <v>0.33</v>
      </c>
      <c r="X21" s="206">
        <v>1.38</v>
      </c>
      <c r="Y21" s="206">
        <v>0</v>
      </c>
      <c r="Z21" s="206">
        <v>1.3</v>
      </c>
      <c r="AA21" s="206">
        <v>0.75</v>
      </c>
      <c r="AB21" s="206">
        <v>0</v>
      </c>
      <c r="AC21" s="206">
        <v>10.91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28.28</v>
      </c>
      <c r="AJ21" s="206">
        <v>0</v>
      </c>
      <c r="AK21" s="206">
        <v>10.210000000000001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11.46</v>
      </c>
      <c r="E22" s="206">
        <v>0</v>
      </c>
      <c r="F22" s="206">
        <v>3.72</v>
      </c>
      <c r="G22" s="206">
        <v>5.59</v>
      </c>
      <c r="H22" s="206">
        <v>0</v>
      </c>
      <c r="I22" s="206">
        <v>23.12</v>
      </c>
      <c r="J22" s="206">
        <v>0.56000000000000005</v>
      </c>
      <c r="K22" s="206">
        <v>6.08</v>
      </c>
      <c r="L22" s="206">
        <v>1.61</v>
      </c>
      <c r="M22" s="206">
        <v>0</v>
      </c>
      <c r="N22" s="206">
        <v>1.0900000000000001</v>
      </c>
      <c r="O22" s="206">
        <v>0.92</v>
      </c>
      <c r="P22" s="206">
        <v>0.2</v>
      </c>
      <c r="Q22" s="206">
        <v>0.13</v>
      </c>
      <c r="R22" s="206">
        <v>0.27</v>
      </c>
      <c r="S22" s="206">
        <v>0.17</v>
      </c>
      <c r="T22" s="206">
        <v>0</v>
      </c>
      <c r="U22" s="206">
        <v>10.46</v>
      </c>
      <c r="V22" s="206">
        <v>0.85</v>
      </c>
      <c r="W22" s="206">
        <v>0.33</v>
      </c>
      <c r="X22" s="206">
        <v>1.38</v>
      </c>
      <c r="Y22" s="206">
        <v>0</v>
      </c>
      <c r="Z22" s="206">
        <v>1.3</v>
      </c>
      <c r="AA22" s="206">
        <v>0.75</v>
      </c>
      <c r="AB22" s="206">
        <v>0</v>
      </c>
      <c r="AC22" s="206">
        <v>10.91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28.28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11.46</v>
      </c>
      <c r="E23" s="206">
        <v>0</v>
      </c>
      <c r="F23" s="206">
        <v>3.72</v>
      </c>
      <c r="G23" s="206">
        <v>5.59</v>
      </c>
      <c r="H23" s="206">
        <v>0</v>
      </c>
      <c r="I23" s="206">
        <v>23.12</v>
      </c>
      <c r="J23" s="206">
        <v>0.56000000000000005</v>
      </c>
      <c r="K23" s="206">
        <v>6.07</v>
      </c>
      <c r="L23" s="206">
        <v>1.61</v>
      </c>
      <c r="M23" s="206">
        <v>0</v>
      </c>
      <c r="N23" s="206">
        <v>1.0900000000000001</v>
      </c>
      <c r="O23" s="206">
        <v>0.92</v>
      </c>
      <c r="P23" s="206">
        <v>0.2</v>
      </c>
      <c r="Q23" s="206">
        <v>0.13</v>
      </c>
      <c r="R23" s="206">
        <v>0.28000000000000003</v>
      </c>
      <c r="S23" s="206">
        <v>0.25</v>
      </c>
      <c r="T23" s="206">
        <v>0</v>
      </c>
      <c r="U23" s="206">
        <v>10.62</v>
      </c>
      <c r="V23" s="206">
        <v>0.2</v>
      </c>
      <c r="W23" s="206">
        <v>0.33</v>
      </c>
      <c r="X23" s="206">
        <v>1.38</v>
      </c>
      <c r="Y23" s="206">
        <v>0</v>
      </c>
      <c r="Z23" s="206">
        <v>1.3</v>
      </c>
      <c r="AA23" s="206">
        <v>0.75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28.28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11.46</v>
      </c>
      <c r="E24" s="206">
        <v>0</v>
      </c>
      <c r="F24" s="206">
        <v>3.72</v>
      </c>
      <c r="G24" s="206">
        <v>5.59</v>
      </c>
      <c r="H24" s="206">
        <v>0</v>
      </c>
      <c r="I24" s="206">
        <v>23.12</v>
      </c>
      <c r="J24" s="206">
        <v>0.56000000000000005</v>
      </c>
      <c r="K24" s="206">
        <v>6.08</v>
      </c>
      <c r="L24" s="206">
        <v>1.61</v>
      </c>
      <c r="M24" s="206">
        <v>0</v>
      </c>
      <c r="N24" s="206">
        <v>1.0900000000000001</v>
      </c>
      <c r="O24" s="206">
        <v>0.92</v>
      </c>
      <c r="P24" s="206">
        <v>0.2</v>
      </c>
      <c r="Q24" s="206">
        <v>0.13</v>
      </c>
      <c r="R24" s="206">
        <v>0.28000000000000003</v>
      </c>
      <c r="S24" s="206">
        <v>0.17</v>
      </c>
      <c r="T24" s="206">
        <v>0</v>
      </c>
      <c r="U24" s="206">
        <v>10.79</v>
      </c>
      <c r="V24" s="206">
        <v>0.2</v>
      </c>
      <c r="W24" s="206">
        <v>0.33</v>
      </c>
      <c r="X24" s="206">
        <v>1.38</v>
      </c>
      <c r="Y24" s="206">
        <v>0</v>
      </c>
      <c r="Z24" s="206">
        <v>1.3</v>
      </c>
      <c r="AA24" s="206">
        <v>0.75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28.28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11.46</v>
      </c>
      <c r="E25" s="206">
        <v>0</v>
      </c>
      <c r="F25" s="206">
        <v>3.72</v>
      </c>
      <c r="G25" s="206">
        <v>5.59</v>
      </c>
      <c r="H25" s="206">
        <v>0</v>
      </c>
      <c r="I25" s="206">
        <v>23.12</v>
      </c>
      <c r="J25" s="206">
        <v>0.56000000000000005</v>
      </c>
      <c r="K25" s="206">
        <v>6.07</v>
      </c>
      <c r="L25" s="206">
        <v>1.61</v>
      </c>
      <c r="M25" s="206">
        <v>0</v>
      </c>
      <c r="N25" s="206">
        <v>1.0900000000000001</v>
      </c>
      <c r="O25" s="206">
        <v>0.92</v>
      </c>
      <c r="P25" s="206">
        <v>0.2</v>
      </c>
      <c r="Q25" s="206">
        <v>0.13</v>
      </c>
      <c r="R25" s="206">
        <v>0.27</v>
      </c>
      <c r="S25" s="206">
        <v>0.17</v>
      </c>
      <c r="T25" s="206">
        <v>0</v>
      </c>
      <c r="U25" s="206">
        <v>10.48</v>
      </c>
      <c r="V25" s="206">
        <v>0.2</v>
      </c>
      <c r="W25" s="206">
        <v>0.33</v>
      </c>
      <c r="X25" s="206">
        <v>1.38</v>
      </c>
      <c r="Y25" s="206">
        <v>0</v>
      </c>
      <c r="Z25" s="206">
        <v>1.3</v>
      </c>
      <c r="AA25" s="206">
        <v>0.75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28.28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11.46</v>
      </c>
      <c r="E26" s="206">
        <v>0</v>
      </c>
      <c r="F26" s="206">
        <v>3.72</v>
      </c>
      <c r="G26" s="206">
        <v>5.59</v>
      </c>
      <c r="H26" s="206">
        <v>0</v>
      </c>
      <c r="I26" s="206">
        <v>23.12</v>
      </c>
      <c r="J26" s="206">
        <v>0.56000000000000005</v>
      </c>
      <c r="K26" s="206">
        <v>8.8699999999999992</v>
      </c>
      <c r="L26" s="206">
        <v>1.61</v>
      </c>
      <c r="M26" s="206">
        <v>0</v>
      </c>
      <c r="N26" s="206">
        <v>1.0900000000000001</v>
      </c>
      <c r="O26" s="206">
        <v>0.92</v>
      </c>
      <c r="P26" s="206">
        <v>0.2</v>
      </c>
      <c r="Q26" s="206">
        <v>0.13</v>
      </c>
      <c r="R26" s="206">
        <v>0.27</v>
      </c>
      <c r="S26" s="206">
        <v>0.17</v>
      </c>
      <c r="T26" s="206">
        <v>0</v>
      </c>
      <c r="U26" s="206">
        <v>10.18</v>
      </c>
      <c r="V26" s="206">
        <v>0.2</v>
      </c>
      <c r="W26" s="206">
        <v>0.33</v>
      </c>
      <c r="X26" s="206">
        <v>1.38</v>
      </c>
      <c r="Y26" s="206">
        <v>0</v>
      </c>
      <c r="Z26" s="206">
        <v>1.3</v>
      </c>
      <c r="AA26" s="206">
        <v>0.75</v>
      </c>
      <c r="AB26" s="206">
        <v>0</v>
      </c>
      <c r="AC26" s="206">
        <v>13.2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28.28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11.46</v>
      </c>
      <c r="E27" s="206">
        <v>0</v>
      </c>
      <c r="F27" s="206">
        <v>3.72</v>
      </c>
      <c r="G27" s="206">
        <v>5.59</v>
      </c>
      <c r="H27" s="206">
        <v>0</v>
      </c>
      <c r="I27" s="206">
        <v>23.12</v>
      </c>
      <c r="J27" s="206">
        <v>0.56000000000000005</v>
      </c>
      <c r="K27" s="206">
        <v>6.08</v>
      </c>
      <c r="L27" s="206">
        <v>1.61</v>
      </c>
      <c r="M27" s="206">
        <v>0</v>
      </c>
      <c r="N27" s="206">
        <v>1.0900000000000001</v>
      </c>
      <c r="O27" s="206">
        <v>0.92</v>
      </c>
      <c r="P27" s="206">
        <v>0.2</v>
      </c>
      <c r="Q27" s="206">
        <v>0.13</v>
      </c>
      <c r="R27" s="206">
        <v>0.27</v>
      </c>
      <c r="S27" s="206">
        <v>0.17</v>
      </c>
      <c r="T27" s="206">
        <v>0</v>
      </c>
      <c r="U27" s="206">
        <v>10.18</v>
      </c>
      <c r="V27" s="206">
        <v>0.2</v>
      </c>
      <c r="W27" s="206">
        <v>0.33</v>
      </c>
      <c r="X27" s="206">
        <v>1.38</v>
      </c>
      <c r="Y27" s="206">
        <v>0</v>
      </c>
      <c r="Z27" s="206">
        <v>1.3</v>
      </c>
      <c r="AA27" s="206">
        <v>0.75</v>
      </c>
      <c r="AB27" s="206">
        <v>0</v>
      </c>
      <c r="AC27" s="206">
        <v>13.2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11.46</v>
      </c>
      <c r="E28" s="206">
        <v>0</v>
      </c>
      <c r="F28" s="206">
        <v>3.72</v>
      </c>
      <c r="G28" s="206">
        <v>5.59</v>
      </c>
      <c r="H28" s="206">
        <v>0</v>
      </c>
      <c r="I28" s="206">
        <v>23.12</v>
      </c>
      <c r="J28" s="206">
        <v>0.56000000000000005</v>
      </c>
      <c r="K28" s="206">
        <v>6.08</v>
      </c>
      <c r="L28" s="206">
        <v>1.61</v>
      </c>
      <c r="M28" s="206">
        <v>0</v>
      </c>
      <c r="N28" s="206">
        <v>1.0900000000000001</v>
      </c>
      <c r="O28" s="206">
        <v>0.92</v>
      </c>
      <c r="P28" s="206">
        <v>0.2</v>
      </c>
      <c r="Q28" s="206">
        <v>0.13</v>
      </c>
      <c r="R28" s="206">
        <v>0.27</v>
      </c>
      <c r="S28" s="206">
        <v>0.17</v>
      </c>
      <c r="T28" s="206">
        <v>0</v>
      </c>
      <c r="U28" s="206">
        <v>10.18</v>
      </c>
      <c r="V28" s="206">
        <v>0.2</v>
      </c>
      <c r="W28" s="206">
        <v>0.33</v>
      </c>
      <c r="X28" s="206">
        <v>1.38</v>
      </c>
      <c r="Y28" s="206">
        <v>0</v>
      </c>
      <c r="Z28" s="206">
        <v>1.3</v>
      </c>
      <c r="AA28" s="206">
        <v>0.75</v>
      </c>
      <c r="AB28" s="206">
        <v>0</v>
      </c>
      <c r="AC28" s="206">
        <v>13.2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11.44</v>
      </c>
      <c r="E29" s="206">
        <v>0</v>
      </c>
      <c r="F29" s="206">
        <v>3.72</v>
      </c>
      <c r="G29" s="206">
        <v>5.59</v>
      </c>
      <c r="H29" s="206">
        <v>0</v>
      </c>
      <c r="I29" s="206">
        <v>23.12</v>
      </c>
      <c r="J29" s="206">
        <v>0.56000000000000005</v>
      </c>
      <c r="K29" s="206">
        <v>6.08</v>
      </c>
      <c r="L29" s="206">
        <v>1.61</v>
      </c>
      <c r="M29" s="206">
        <v>0</v>
      </c>
      <c r="N29" s="206">
        <v>1.0900000000000001</v>
      </c>
      <c r="O29" s="206">
        <v>0.92</v>
      </c>
      <c r="P29" s="206">
        <v>0.2</v>
      </c>
      <c r="Q29" s="206">
        <v>0.13</v>
      </c>
      <c r="R29" s="206">
        <v>0.27</v>
      </c>
      <c r="S29" s="206">
        <v>0.17</v>
      </c>
      <c r="T29" s="206">
        <v>0</v>
      </c>
      <c r="U29" s="206">
        <v>10.18</v>
      </c>
      <c r="V29" s="206">
        <v>0.2</v>
      </c>
      <c r="W29" s="206">
        <v>0.33</v>
      </c>
      <c r="X29" s="206">
        <v>1.38</v>
      </c>
      <c r="Y29" s="206">
        <v>0</v>
      </c>
      <c r="Z29" s="206">
        <v>1.3</v>
      </c>
      <c r="AA29" s="206">
        <v>0.75</v>
      </c>
      <c r="AB29" s="206">
        <v>0</v>
      </c>
      <c r="AC29" s="206">
        <v>13.2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28.28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11.44</v>
      </c>
      <c r="E30" s="206">
        <v>0</v>
      </c>
      <c r="F30" s="206">
        <v>3.72</v>
      </c>
      <c r="G30" s="206">
        <v>5.59</v>
      </c>
      <c r="H30" s="206">
        <v>0</v>
      </c>
      <c r="I30" s="206">
        <v>23.12</v>
      </c>
      <c r="J30" s="206">
        <v>0.56000000000000005</v>
      </c>
      <c r="K30" s="206">
        <v>6.08</v>
      </c>
      <c r="L30" s="206">
        <v>1.61</v>
      </c>
      <c r="M30" s="206">
        <v>0</v>
      </c>
      <c r="N30" s="206">
        <v>1.0900000000000001</v>
      </c>
      <c r="O30" s="206">
        <v>0.92</v>
      </c>
      <c r="P30" s="206">
        <v>0.2</v>
      </c>
      <c r="Q30" s="206">
        <v>0.13</v>
      </c>
      <c r="R30" s="206">
        <v>0.27</v>
      </c>
      <c r="S30" s="206">
        <v>0.17</v>
      </c>
      <c r="T30" s="206">
        <v>0</v>
      </c>
      <c r="U30" s="206">
        <v>10.18</v>
      </c>
      <c r="V30" s="206">
        <v>0.2</v>
      </c>
      <c r="W30" s="206">
        <v>0.33</v>
      </c>
      <c r="X30" s="206">
        <v>1.38</v>
      </c>
      <c r="Y30" s="206">
        <v>0</v>
      </c>
      <c r="Z30" s="206">
        <v>1.3</v>
      </c>
      <c r="AA30" s="206">
        <v>0.75</v>
      </c>
      <c r="AB30" s="206">
        <v>0</v>
      </c>
      <c r="AC30" s="206">
        <v>13.2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28.28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11.44</v>
      </c>
      <c r="E31" s="206">
        <v>0</v>
      </c>
      <c r="F31" s="206">
        <v>3.72</v>
      </c>
      <c r="G31" s="206">
        <v>5.59</v>
      </c>
      <c r="H31" s="206">
        <v>0</v>
      </c>
      <c r="I31" s="206">
        <v>23.12</v>
      </c>
      <c r="J31" s="206">
        <v>0.56000000000000005</v>
      </c>
      <c r="K31" s="206">
        <v>6.08</v>
      </c>
      <c r="L31" s="206">
        <v>1.61</v>
      </c>
      <c r="M31" s="206">
        <v>0</v>
      </c>
      <c r="N31" s="206">
        <v>1.0900000000000001</v>
      </c>
      <c r="O31" s="206">
        <v>0.92</v>
      </c>
      <c r="P31" s="206">
        <v>0.2</v>
      </c>
      <c r="Q31" s="206">
        <v>0.13</v>
      </c>
      <c r="R31" s="206">
        <v>0.27</v>
      </c>
      <c r="S31" s="206">
        <v>0.17</v>
      </c>
      <c r="T31" s="206">
        <v>0</v>
      </c>
      <c r="U31" s="206">
        <v>10.18</v>
      </c>
      <c r="V31" s="206">
        <v>0.2</v>
      </c>
      <c r="W31" s="206">
        <v>0.33</v>
      </c>
      <c r="X31" s="206">
        <v>1.38</v>
      </c>
      <c r="Y31" s="206">
        <v>0</v>
      </c>
      <c r="Z31" s="206">
        <v>1.3</v>
      </c>
      <c r="AA31" s="206">
        <v>0.75</v>
      </c>
      <c r="AB31" s="206">
        <v>0</v>
      </c>
      <c r="AC31" s="206">
        <v>13.2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27.32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11.44</v>
      </c>
      <c r="E32" s="206">
        <v>0</v>
      </c>
      <c r="F32" s="206">
        <v>3.72</v>
      </c>
      <c r="G32" s="206">
        <v>5.59</v>
      </c>
      <c r="H32" s="206">
        <v>0</v>
      </c>
      <c r="I32" s="206">
        <v>23.12</v>
      </c>
      <c r="J32" s="206">
        <v>0.56000000000000005</v>
      </c>
      <c r="K32" s="206">
        <v>6.08</v>
      </c>
      <c r="L32" s="206">
        <v>1.61</v>
      </c>
      <c r="M32" s="206">
        <v>0</v>
      </c>
      <c r="N32" s="206">
        <v>1.0900000000000001</v>
      </c>
      <c r="O32" s="206">
        <v>0.92</v>
      </c>
      <c r="P32" s="206">
        <v>0.2</v>
      </c>
      <c r="Q32" s="206">
        <v>0.13</v>
      </c>
      <c r="R32" s="206">
        <v>0.27</v>
      </c>
      <c r="S32" s="206">
        <v>0.17</v>
      </c>
      <c r="T32" s="206">
        <v>0</v>
      </c>
      <c r="U32" s="206">
        <v>10.18</v>
      </c>
      <c r="V32" s="206">
        <v>0.2</v>
      </c>
      <c r="W32" s="206">
        <v>0.33</v>
      </c>
      <c r="X32" s="206">
        <v>1.38</v>
      </c>
      <c r="Y32" s="206">
        <v>0</v>
      </c>
      <c r="Z32" s="206">
        <v>1.3</v>
      </c>
      <c r="AA32" s="206">
        <v>0.75</v>
      </c>
      <c r="AB32" s="206">
        <v>0</v>
      </c>
      <c r="AC32" s="206">
        <v>13.2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27.32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11.44</v>
      </c>
      <c r="E33" s="206">
        <v>0</v>
      </c>
      <c r="F33" s="206">
        <v>3.72</v>
      </c>
      <c r="G33" s="206">
        <v>5.59</v>
      </c>
      <c r="H33" s="206">
        <v>0</v>
      </c>
      <c r="I33" s="206">
        <v>23.12</v>
      </c>
      <c r="J33" s="206">
        <v>0.56000000000000005</v>
      </c>
      <c r="K33" s="206">
        <v>6.08</v>
      </c>
      <c r="L33" s="206">
        <v>1.61</v>
      </c>
      <c r="M33" s="206">
        <v>0</v>
      </c>
      <c r="N33" s="206">
        <v>1.0900000000000001</v>
      </c>
      <c r="O33" s="206">
        <v>0.92</v>
      </c>
      <c r="P33" s="206">
        <v>0.2</v>
      </c>
      <c r="Q33" s="206">
        <v>0.13</v>
      </c>
      <c r="R33" s="206">
        <v>0.27</v>
      </c>
      <c r="S33" s="206">
        <v>0.17</v>
      </c>
      <c r="T33" s="206">
        <v>0</v>
      </c>
      <c r="U33" s="206">
        <v>11.96</v>
      </c>
      <c r="V33" s="206">
        <v>0.2</v>
      </c>
      <c r="W33" s="206">
        <v>0.33</v>
      </c>
      <c r="X33" s="206">
        <v>1.38</v>
      </c>
      <c r="Y33" s="206">
        <v>0</v>
      </c>
      <c r="Z33" s="206">
        <v>1.3</v>
      </c>
      <c r="AA33" s="206">
        <v>0.75</v>
      </c>
      <c r="AB33" s="206">
        <v>0</v>
      </c>
      <c r="AC33" s="206">
        <v>13.2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27.32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11.44</v>
      </c>
      <c r="E34" s="206">
        <v>0</v>
      </c>
      <c r="F34" s="206">
        <v>3.72</v>
      </c>
      <c r="G34" s="206">
        <v>5.59</v>
      </c>
      <c r="H34" s="206">
        <v>0</v>
      </c>
      <c r="I34" s="206">
        <v>23.12</v>
      </c>
      <c r="J34" s="206">
        <v>0.56000000000000005</v>
      </c>
      <c r="K34" s="206">
        <v>6.08</v>
      </c>
      <c r="L34" s="206">
        <v>1.61</v>
      </c>
      <c r="M34" s="206">
        <v>0</v>
      </c>
      <c r="N34" s="206">
        <v>1.0900000000000001</v>
      </c>
      <c r="O34" s="206">
        <v>0.92</v>
      </c>
      <c r="P34" s="206">
        <v>0.2</v>
      </c>
      <c r="Q34" s="206">
        <v>0.13</v>
      </c>
      <c r="R34" s="206">
        <v>0.27</v>
      </c>
      <c r="S34" s="206">
        <v>0.17</v>
      </c>
      <c r="T34" s="206">
        <v>0</v>
      </c>
      <c r="U34" s="206">
        <v>11.96</v>
      </c>
      <c r="V34" s="206">
        <v>0.2</v>
      </c>
      <c r="W34" s="206">
        <v>0.33</v>
      </c>
      <c r="X34" s="206">
        <v>1.38</v>
      </c>
      <c r="Y34" s="206">
        <v>0</v>
      </c>
      <c r="Z34" s="206">
        <v>1.3</v>
      </c>
      <c r="AA34" s="206">
        <v>0.75</v>
      </c>
      <c r="AB34" s="206">
        <v>0</v>
      </c>
      <c r="AC34" s="206">
        <v>13.2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27.32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11.41</v>
      </c>
      <c r="E35" s="206">
        <v>0</v>
      </c>
      <c r="F35" s="206">
        <v>3.72</v>
      </c>
      <c r="G35" s="206">
        <v>5.59</v>
      </c>
      <c r="H35" s="206">
        <v>0</v>
      </c>
      <c r="I35" s="206">
        <v>23.12</v>
      </c>
      <c r="J35" s="206">
        <v>0.56000000000000005</v>
      </c>
      <c r="K35" s="206">
        <v>6.08</v>
      </c>
      <c r="L35" s="206">
        <v>1.61</v>
      </c>
      <c r="M35" s="206">
        <v>0</v>
      </c>
      <c r="N35" s="206">
        <v>1.0900000000000001</v>
      </c>
      <c r="O35" s="206">
        <v>0.92</v>
      </c>
      <c r="P35" s="206">
        <v>0.2</v>
      </c>
      <c r="Q35" s="206">
        <v>0.13</v>
      </c>
      <c r="R35" s="206">
        <v>0.27</v>
      </c>
      <c r="S35" s="206">
        <v>0.17</v>
      </c>
      <c r="T35" s="206">
        <v>0</v>
      </c>
      <c r="U35" s="206">
        <v>11.96</v>
      </c>
      <c r="V35" s="206">
        <v>0.2</v>
      </c>
      <c r="W35" s="206">
        <v>0.33</v>
      </c>
      <c r="X35" s="206">
        <v>1.38</v>
      </c>
      <c r="Y35" s="206">
        <v>0</v>
      </c>
      <c r="Z35" s="206">
        <v>1.3</v>
      </c>
      <c r="AA35" s="206">
        <v>0.75</v>
      </c>
      <c r="AB35" s="206">
        <v>0</v>
      </c>
      <c r="AC35" s="206">
        <v>13.2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27.32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11.41</v>
      </c>
      <c r="E36" s="206">
        <v>0</v>
      </c>
      <c r="F36" s="206">
        <v>3.72</v>
      </c>
      <c r="G36" s="206">
        <v>5.59</v>
      </c>
      <c r="H36" s="206">
        <v>0</v>
      </c>
      <c r="I36" s="206">
        <v>23.12</v>
      </c>
      <c r="J36" s="206">
        <v>0.56000000000000005</v>
      </c>
      <c r="K36" s="206">
        <v>6.08</v>
      </c>
      <c r="L36" s="206">
        <v>1.61</v>
      </c>
      <c r="M36" s="206">
        <v>0</v>
      </c>
      <c r="N36" s="206">
        <v>1.0900000000000001</v>
      </c>
      <c r="O36" s="206">
        <v>0.92</v>
      </c>
      <c r="P36" s="206">
        <v>0.2</v>
      </c>
      <c r="Q36" s="206">
        <v>0.13</v>
      </c>
      <c r="R36" s="206">
        <v>0.27</v>
      </c>
      <c r="S36" s="206">
        <v>0.17</v>
      </c>
      <c r="T36" s="206">
        <v>0</v>
      </c>
      <c r="U36" s="206">
        <v>11.96</v>
      </c>
      <c r="V36" s="206">
        <v>0.2</v>
      </c>
      <c r="W36" s="206">
        <v>0.33</v>
      </c>
      <c r="X36" s="206">
        <v>1.38</v>
      </c>
      <c r="Y36" s="206">
        <v>0</v>
      </c>
      <c r="Z36" s="206">
        <v>1.3</v>
      </c>
      <c r="AA36" s="206">
        <v>0.75</v>
      </c>
      <c r="AB36" s="206">
        <v>0</v>
      </c>
      <c r="AC36" s="206">
        <v>13.2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27.32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11.41</v>
      </c>
      <c r="E37" s="206">
        <v>0</v>
      </c>
      <c r="F37" s="206">
        <v>3.72</v>
      </c>
      <c r="G37" s="206">
        <v>5.59</v>
      </c>
      <c r="H37" s="206">
        <v>0</v>
      </c>
      <c r="I37" s="206">
        <v>23.12</v>
      </c>
      <c r="J37" s="206">
        <v>0.56000000000000005</v>
      </c>
      <c r="K37" s="206">
        <v>6.08</v>
      </c>
      <c r="L37" s="206">
        <v>1.61</v>
      </c>
      <c r="M37" s="206">
        <v>0</v>
      </c>
      <c r="N37" s="206">
        <v>1.0900000000000001</v>
      </c>
      <c r="O37" s="206">
        <v>0.92</v>
      </c>
      <c r="P37" s="206">
        <v>0.2</v>
      </c>
      <c r="Q37" s="206">
        <v>0.13</v>
      </c>
      <c r="R37" s="206">
        <v>0.27</v>
      </c>
      <c r="S37" s="206">
        <v>0.17</v>
      </c>
      <c r="T37" s="206">
        <v>0</v>
      </c>
      <c r="U37" s="206">
        <v>11.96</v>
      </c>
      <c r="V37" s="206">
        <v>0.2</v>
      </c>
      <c r="W37" s="206">
        <v>0.33</v>
      </c>
      <c r="X37" s="206">
        <v>1.38</v>
      </c>
      <c r="Y37" s="206">
        <v>0</v>
      </c>
      <c r="Z37" s="206">
        <v>1.3</v>
      </c>
      <c r="AA37" s="206">
        <v>0.75</v>
      </c>
      <c r="AB37" s="206">
        <v>0</v>
      </c>
      <c r="AC37" s="206">
        <v>13.2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27.32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11.41</v>
      </c>
      <c r="E38" s="206">
        <v>0</v>
      </c>
      <c r="F38" s="206">
        <v>3.72</v>
      </c>
      <c r="G38" s="206">
        <v>5.59</v>
      </c>
      <c r="H38" s="206">
        <v>0</v>
      </c>
      <c r="I38" s="206">
        <v>23.12</v>
      </c>
      <c r="J38" s="206">
        <v>0.56000000000000005</v>
      </c>
      <c r="K38" s="206">
        <v>6.08</v>
      </c>
      <c r="L38" s="206">
        <v>1.61</v>
      </c>
      <c r="M38" s="206">
        <v>0</v>
      </c>
      <c r="N38" s="206">
        <v>1.0900000000000001</v>
      </c>
      <c r="O38" s="206">
        <v>0.92</v>
      </c>
      <c r="P38" s="206">
        <v>0.2</v>
      </c>
      <c r="Q38" s="206">
        <v>0.13</v>
      </c>
      <c r="R38" s="206">
        <v>0.27</v>
      </c>
      <c r="S38" s="206">
        <v>0.17</v>
      </c>
      <c r="T38" s="206">
        <v>0</v>
      </c>
      <c r="U38" s="206">
        <v>11.96</v>
      </c>
      <c r="V38" s="206">
        <v>0.2</v>
      </c>
      <c r="W38" s="206">
        <v>0.33</v>
      </c>
      <c r="X38" s="206">
        <v>1.38</v>
      </c>
      <c r="Y38" s="206">
        <v>0</v>
      </c>
      <c r="Z38" s="206">
        <v>1.3</v>
      </c>
      <c r="AA38" s="206">
        <v>0.75</v>
      </c>
      <c r="AB38" s="206">
        <v>0</v>
      </c>
      <c r="AC38" s="206">
        <v>13.2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27.32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11.41</v>
      </c>
      <c r="E39" s="206">
        <v>0</v>
      </c>
      <c r="F39" s="206">
        <v>3.72</v>
      </c>
      <c r="G39" s="206">
        <v>5.59</v>
      </c>
      <c r="H39" s="206">
        <v>0</v>
      </c>
      <c r="I39" s="206">
        <v>23.12</v>
      </c>
      <c r="J39" s="206">
        <v>0.56000000000000005</v>
      </c>
      <c r="K39" s="206">
        <v>6.08</v>
      </c>
      <c r="L39" s="206">
        <v>1.61</v>
      </c>
      <c r="M39" s="206">
        <v>0</v>
      </c>
      <c r="N39" s="206">
        <v>1.0900000000000001</v>
      </c>
      <c r="O39" s="206">
        <v>0.92</v>
      </c>
      <c r="P39" s="206">
        <v>0.2</v>
      </c>
      <c r="Q39" s="206">
        <v>0.13</v>
      </c>
      <c r="R39" s="206">
        <v>0.27</v>
      </c>
      <c r="S39" s="206">
        <v>0.17</v>
      </c>
      <c r="T39" s="206">
        <v>0</v>
      </c>
      <c r="U39" s="206">
        <v>11.96</v>
      </c>
      <c r="V39" s="206">
        <v>0.2</v>
      </c>
      <c r="W39" s="206">
        <v>0.33</v>
      </c>
      <c r="X39" s="206">
        <v>1.38</v>
      </c>
      <c r="Y39" s="206">
        <v>0</v>
      </c>
      <c r="Z39" s="206">
        <v>1.3</v>
      </c>
      <c r="AA39" s="206">
        <v>0.75</v>
      </c>
      <c r="AB39" s="206">
        <v>0</v>
      </c>
      <c r="AC39" s="206">
        <v>13.2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27.32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11.41</v>
      </c>
      <c r="E40" s="206">
        <v>0</v>
      </c>
      <c r="F40" s="206">
        <v>3.72</v>
      </c>
      <c r="G40" s="206">
        <v>5.59</v>
      </c>
      <c r="H40" s="206">
        <v>0</v>
      </c>
      <c r="I40" s="206">
        <v>23.12</v>
      </c>
      <c r="J40" s="206">
        <v>0.56000000000000005</v>
      </c>
      <c r="K40" s="206">
        <v>6.08</v>
      </c>
      <c r="L40" s="206">
        <v>1.61</v>
      </c>
      <c r="M40" s="206">
        <v>0</v>
      </c>
      <c r="N40" s="206">
        <v>1.0900000000000001</v>
      </c>
      <c r="O40" s="206">
        <v>0.92</v>
      </c>
      <c r="P40" s="206">
        <v>0.2</v>
      </c>
      <c r="Q40" s="206">
        <v>0.13</v>
      </c>
      <c r="R40" s="206">
        <v>0.27</v>
      </c>
      <c r="S40" s="206">
        <v>0.17</v>
      </c>
      <c r="T40" s="206">
        <v>0</v>
      </c>
      <c r="U40" s="206">
        <v>11.96</v>
      </c>
      <c r="V40" s="206">
        <v>0.2</v>
      </c>
      <c r="W40" s="206">
        <v>0.33</v>
      </c>
      <c r="X40" s="206">
        <v>1.38</v>
      </c>
      <c r="Y40" s="206">
        <v>0</v>
      </c>
      <c r="Z40" s="206">
        <v>1.3</v>
      </c>
      <c r="AA40" s="206">
        <v>0.75</v>
      </c>
      <c r="AB40" s="206">
        <v>0</v>
      </c>
      <c r="AC40" s="206">
        <v>13.2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27.32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11.41</v>
      </c>
      <c r="E41" s="206">
        <v>0</v>
      </c>
      <c r="F41" s="206">
        <v>3.72</v>
      </c>
      <c r="G41" s="206">
        <v>5.59</v>
      </c>
      <c r="H41" s="206">
        <v>0</v>
      </c>
      <c r="I41" s="206">
        <v>23.12</v>
      </c>
      <c r="J41" s="206">
        <v>0.56000000000000005</v>
      </c>
      <c r="K41" s="206">
        <v>6.08</v>
      </c>
      <c r="L41" s="206">
        <v>1.61</v>
      </c>
      <c r="M41" s="206">
        <v>0</v>
      </c>
      <c r="N41" s="206">
        <v>1.0900000000000001</v>
      </c>
      <c r="O41" s="206">
        <v>0.92</v>
      </c>
      <c r="P41" s="206">
        <v>0.2</v>
      </c>
      <c r="Q41" s="206">
        <v>0.13</v>
      </c>
      <c r="R41" s="206">
        <v>0.27</v>
      </c>
      <c r="S41" s="206">
        <v>0.17</v>
      </c>
      <c r="T41" s="206">
        <v>0</v>
      </c>
      <c r="U41" s="206">
        <v>11.96</v>
      </c>
      <c r="V41" s="206">
        <v>0.2</v>
      </c>
      <c r="W41" s="206">
        <v>0.33</v>
      </c>
      <c r="X41" s="206">
        <v>1.38</v>
      </c>
      <c r="Y41" s="206">
        <v>0</v>
      </c>
      <c r="Z41" s="206">
        <v>1.3</v>
      </c>
      <c r="AA41" s="206">
        <v>0.75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27.32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11.41</v>
      </c>
      <c r="E42" s="206">
        <v>0</v>
      </c>
      <c r="F42" s="206">
        <v>3.72</v>
      </c>
      <c r="G42" s="206">
        <v>5.59</v>
      </c>
      <c r="H42" s="206">
        <v>0</v>
      </c>
      <c r="I42" s="206">
        <v>23.12</v>
      </c>
      <c r="J42" s="206">
        <v>0.56000000000000005</v>
      </c>
      <c r="K42" s="206">
        <v>6.08</v>
      </c>
      <c r="L42" s="206">
        <v>1.61</v>
      </c>
      <c r="M42" s="206">
        <v>0</v>
      </c>
      <c r="N42" s="206">
        <v>1.0900000000000001</v>
      </c>
      <c r="O42" s="206">
        <v>0.92</v>
      </c>
      <c r="P42" s="206">
        <v>0.2</v>
      </c>
      <c r="Q42" s="206">
        <v>0.13</v>
      </c>
      <c r="R42" s="206">
        <v>0.27</v>
      </c>
      <c r="S42" s="206">
        <v>0.17</v>
      </c>
      <c r="T42" s="206">
        <v>0</v>
      </c>
      <c r="U42" s="206">
        <v>11.96</v>
      </c>
      <c r="V42" s="206">
        <v>0.2</v>
      </c>
      <c r="W42" s="206">
        <v>0.33</v>
      </c>
      <c r="X42" s="206">
        <v>1.38</v>
      </c>
      <c r="Y42" s="206">
        <v>0</v>
      </c>
      <c r="Z42" s="206">
        <v>1.3</v>
      </c>
      <c r="AA42" s="206">
        <v>0.75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27.32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</v>
      </c>
      <c r="E43" s="206">
        <v>0</v>
      </c>
      <c r="F43" s="206">
        <v>3.72</v>
      </c>
      <c r="G43" s="206">
        <v>5.59</v>
      </c>
      <c r="H43" s="206">
        <v>0</v>
      </c>
      <c r="I43" s="206">
        <v>23.12</v>
      </c>
      <c r="J43" s="206">
        <v>0.56000000000000005</v>
      </c>
      <c r="K43" s="206">
        <v>6.08</v>
      </c>
      <c r="L43" s="206">
        <v>1.61</v>
      </c>
      <c r="M43" s="206">
        <v>0</v>
      </c>
      <c r="N43" s="206">
        <v>1.0900000000000001</v>
      </c>
      <c r="O43" s="206">
        <v>0.92</v>
      </c>
      <c r="P43" s="206">
        <v>0.2</v>
      </c>
      <c r="Q43" s="206">
        <v>0.13</v>
      </c>
      <c r="R43" s="206">
        <v>0.27</v>
      </c>
      <c r="S43" s="206">
        <v>0.17</v>
      </c>
      <c r="T43" s="206">
        <v>0</v>
      </c>
      <c r="U43" s="206">
        <v>11.96</v>
      </c>
      <c r="V43" s="206">
        <v>0.2</v>
      </c>
      <c r="W43" s="206">
        <v>0.33</v>
      </c>
      <c r="X43" s="206">
        <v>1.38</v>
      </c>
      <c r="Y43" s="206">
        <v>0</v>
      </c>
      <c r="Z43" s="206">
        <v>1.3</v>
      </c>
      <c r="AA43" s="206">
        <v>0.75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27.32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</v>
      </c>
      <c r="E44" s="206">
        <v>0</v>
      </c>
      <c r="F44" s="206">
        <v>3.72</v>
      </c>
      <c r="G44" s="206">
        <v>5.59</v>
      </c>
      <c r="H44" s="206">
        <v>0</v>
      </c>
      <c r="I44" s="206">
        <v>23.12</v>
      </c>
      <c r="J44" s="206">
        <v>0.56000000000000005</v>
      </c>
      <c r="K44" s="206">
        <v>6.08</v>
      </c>
      <c r="L44" s="206">
        <v>1.61</v>
      </c>
      <c r="M44" s="206">
        <v>0</v>
      </c>
      <c r="N44" s="206">
        <v>1.0900000000000001</v>
      </c>
      <c r="O44" s="206">
        <v>0.92</v>
      </c>
      <c r="P44" s="206">
        <v>0.2</v>
      </c>
      <c r="Q44" s="206">
        <v>0.13</v>
      </c>
      <c r="R44" s="206">
        <v>0.27</v>
      </c>
      <c r="S44" s="206">
        <v>0.17</v>
      </c>
      <c r="T44" s="206">
        <v>0</v>
      </c>
      <c r="U44" s="206">
        <v>11.96</v>
      </c>
      <c r="V44" s="206">
        <v>0.2</v>
      </c>
      <c r="W44" s="206">
        <v>0.33</v>
      </c>
      <c r="X44" s="206">
        <v>1.38</v>
      </c>
      <c r="Y44" s="206">
        <v>0</v>
      </c>
      <c r="Z44" s="206">
        <v>1.3</v>
      </c>
      <c r="AA44" s="206">
        <v>0.75</v>
      </c>
      <c r="AB44" s="206">
        <v>0</v>
      </c>
      <c r="AC44" s="206">
        <v>11.13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27.32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</v>
      </c>
      <c r="E45" s="206">
        <v>0</v>
      </c>
      <c r="F45" s="206">
        <v>3.72</v>
      </c>
      <c r="G45" s="206">
        <v>5.59</v>
      </c>
      <c r="H45" s="206">
        <v>0</v>
      </c>
      <c r="I45" s="206">
        <v>23.12</v>
      </c>
      <c r="J45" s="206">
        <v>0.56000000000000005</v>
      </c>
      <c r="K45" s="206">
        <v>6.07</v>
      </c>
      <c r="L45" s="206">
        <v>1.61</v>
      </c>
      <c r="M45" s="206">
        <v>0</v>
      </c>
      <c r="N45" s="206">
        <v>1.0900000000000001</v>
      </c>
      <c r="O45" s="206">
        <v>0.92</v>
      </c>
      <c r="P45" s="206">
        <v>2.11</v>
      </c>
      <c r="Q45" s="206">
        <v>0.13</v>
      </c>
      <c r="R45" s="206">
        <v>0.27</v>
      </c>
      <c r="S45" s="206">
        <v>0.17</v>
      </c>
      <c r="T45" s="206">
        <v>0</v>
      </c>
      <c r="U45" s="206">
        <v>11.96</v>
      </c>
      <c r="V45" s="206">
        <v>0.85</v>
      </c>
      <c r="W45" s="206">
        <v>0.33</v>
      </c>
      <c r="X45" s="206">
        <v>1.38</v>
      </c>
      <c r="Y45" s="206">
        <v>0</v>
      </c>
      <c r="Z45" s="206">
        <v>1.3</v>
      </c>
      <c r="AA45" s="206">
        <v>0.75</v>
      </c>
      <c r="AB45" s="206">
        <v>0</v>
      </c>
      <c r="AC45" s="206">
        <v>11.13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27.32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</v>
      </c>
      <c r="E46" s="206">
        <v>0</v>
      </c>
      <c r="F46" s="206">
        <v>3.72</v>
      </c>
      <c r="G46" s="206">
        <v>5.59</v>
      </c>
      <c r="H46" s="206">
        <v>0</v>
      </c>
      <c r="I46" s="206">
        <v>23.12</v>
      </c>
      <c r="J46" s="206">
        <v>0.56000000000000005</v>
      </c>
      <c r="K46" s="206">
        <v>6.08</v>
      </c>
      <c r="L46" s="206">
        <v>1.61</v>
      </c>
      <c r="M46" s="206">
        <v>0</v>
      </c>
      <c r="N46" s="206">
        <v>1.0900000000000001</v>
      </c>
      <c r="O46" s="206">
        <v>0.92</v>
      </c>
      <c r="P46" s="206">
        <v>2.11</v>
      </c>
      <c r="Q46" s="206">
        <v>0.13</v>
      </c>
      <c r="R46" s="206">
        <v>0.27</v>
      </c>
      <c r="S46" s="206">
        <v>0.17</v>
      </c>
      <c r="T46" s="206">
        <v>0</v>
      </c>
      <c r="U46" s="206">
        <v>11.96</v>
      </c>
      <c r="V46" s="206">
        <v>0.85</v>
      </c>
      <c r="W46" s="206">
        <v>0.33</v>
      </c>
      <c r="X46" s="206">
        <v>1.39</v>
      </c>
      <c r="Y46" s="206">
        <v>0</v>
      </c>
      <c r="Z46" s="206">
        <v>1.3</v>
      </c>
      <c r="AA46" s="206">
        <v>0.75</v>
      </c>
      <c r="AB46" s="206">
        <v>0</v>
      </c>
      <c r="AC46" s="206">
        <v>11.13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27.32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</v>
      </c>
      <c r="E47" s="206">
        <v>0</v>
      </c>
      <c r="F47" s="206">
        <v>3.72</v>
      </c>
      <c r="G47" s="206">
        <v>5.59</v>
      </c>
      <c r="H47" s="206">
        <v>0</v>
      </c>
      <c r="I47" s="206">
        <v>23.12</v>
      </c>
      <c r="J47" s="206">
        <v>0.56000000000000005</v>
      </c>
      <c r="K47" s="206">
        <v>6.08</v>
      </c>
      <c r="L47" s="206">
        <v>1.61</v>
      </c>
      <c r="M47" s="206">
        <v>0</v>
      </c>
      <c r="N47" s="206">
        <v>1.0900000000000001</v>
      </c>
      <c r="O47" s="206">
        <v>0.92</v>
      </c>
      <c r="P47" s="206">
        <v>2.11</v>
      </c>
      <c r="Q47" s="206">
        <v>0.13</v>
      </c>
      <c r="R47" s="206">
        <v>0.27</v>
      </c>
      <c r="S47" s="206">
        <v>0.17</v>
      </c>
      <c r="T47" s="206">
        <v>0</v>
      </c>
      <c r="U47" s="206">
        <v>11.96</v>
      </c>
      <c r="V47" s="206">
        <v>0.85</v>
      </c>
      <c r="W47" s="206">
        <v>0.33</v>
      </c>
      <c r="X47" s="206">
        <v>1.38</v>
      </c>
      <c r="Y47" s="206">
        <v>0</v>
      </c>
      <c r="Z47" s="206">
        <v>1.3</v>
      </c>
      <c r="AA47" s="206">
        <v>0.75</v>
      </c>
      <c r="AB47" s="206">
        <v>0</v>
      </c>
      <c r="AC47" s="206">
        <v>11.13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27.32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</v>
      </c>
      <c r="E48" s="206">
        <v>0</v>
      </c>
      <c r="F48" s="206">
        <v>3.72</v>
      </c>
      <c r="G48" s="206">
        <v>5.59</v>
      </c>
      <c r="H48" s="206">
        <v>0</v>
      </c>
      <c r="I48" s="206">
        <v>23.12</v>
      </c>
      <c r="J48" s="206">
        <v>0.56000000000000005</v>
      </c>
      <c r="K48" s="206">
        <v>6.08</v>
      </c>
      <c r="L48" s="206">
        <v>1.61</v>
      </c>
      <c r="M48" s="206">
        <v>0</v>
      </c>
      <c r="N48" s="206">
        <v>1.0900000000000001</v>
      </c>
      <c r="O48" s="206">
        <v>0.92</v>
      </c>
      <c r="P48" s="206">
        <v>2.11</v>
      </c>
      <c r="Q48" s="206">
        <v>0.13</v>
      </c>
      <c r="R48" s="206">
        <v>0.27</v>
      </c>
      <c r="S48" s="206">
        <v>0.17</v>
      </c>
      <c r="T48" s="206">
        <v>0</v>
      </c>
      <c r="U48" s="206">
        <v>11.96</v>
      </c>
      <c r="V48" s="206">
        <v>0.85</v>
      </c>
      <c r="W48" s="206">
        <v>0.33</v>
      </c>
      <c r="X48" s="206">
        <v>1.38</v>
      </c>
      <c r="Y48" s="206">
        <v>0</v>
      </c>
      <c r="Z48" s="206">
        <v>1.3</v>
      </c>
      <c r="AA48" s="206">
        <v>0.75</v>
      </c>
      <c r="AB48" s="206">
        <v>0</v>
      </c>
      <c r="AC48" s="206">
        <v>11.13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27.32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</v>
      </c>
      <c r="E49" s="206">
        <v>0</v>
      </c>
      <c r="F49" s="206">
        <v>3.72</v>
      </c>
      <c r="G49" s="206">
        <v>5.59</v>
      </c>
      <c r="H49" s="206">
        <v>0</v>
      </c>
      <c r="I49" s="206">
        <v>23.12</v>
      </c>
      <c r="J49" s="206">
        <v>0.56000000000000005</v>
      </c>
      <c r="K49" s="206">
        <v>6.08</v>
      </c>
      <c r="L49" s="206">
        <v>1.61</v>
      </c>
      <c r="M49" s="206">
        <v>0</v>
      </c>
      <c r="N49" s="206">
        <v>1.0900000000000001</v>
      </c>
      <c r="O49" s="206">
        <v>0.92</v>
      </c>
      <c r="P49" s="206">
        <v>2.11</v>
      </c>
      <c r="Q49" s="206">
        <v>0.13</v>
      </c>
      <c r="R49" s="206">
        <v>0.27</v>
      </c>
      <c r="S49" s="206">
        <v>0.17</v>
      </c>
      <c r="T49" s="206">
        <v>0</v>
      </c>
      <c r="U49" s="206">
        <v>11.96</v>
      </c>
      <c r="V49" s="206">
        <v>0.85</v>
      </c>
      <c r="W49" s="206">
        <v>0.33</v>
      </c>
      <c r="X49" s="206">
        <v>1.38</v>
      </c>
      <c r="Y49" s="206">
        <v>0</v>
      </c>
      <c r="Z49" s="206">
        <v>1.3</v>
      </c>
      <c r="AA49" s="206">
        <v>0.75</v>
      </c>
      <c r="AB49" s="206">
        <v>0</v>
      </c>
      <c r="AC49" s="206">
        <v>11.13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27.32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</v>
      </c>
      <c r="E50" s="206">
        <v>0</v>
      </c>
      <c r="F50" s="206">
        <v>3.72</v>
      </c>
      <c r="G50" s="206">
        <v>5.59</v>
      </c>
      <c r="H50" s="206">
        <v>0</v>
      </c>
      <c r="I50" s="206">
        <v>23.12</v>
      </c>
      <c r="J50" s="206">
        <v>0.56000000000000005</v>
      </c>
      <c r="K50" s="206">
        <v>6.08</v>
      </c>
      <c r="L50" s="206">
        <v>1.61</v>
      </c>
      <c r="M50" s="206">
        <v>0</v>
      </c>
      <c r="N50" s="206">
        <v>1.0900000000000001</v>
      </c>
      <c r="O50" s="206">
        <v>0.92</v>
      </c>
      <c r="P50" s="206">
        <v>2.11</v>
      </c>
      <c r="Q50" s="206">
        <v>0.13</v>
      </c>
      <c r="R50" s="206">
        <v>0.27</v>
      </c>
      <c r="S50" s="206">
        <v>0.17</v>
      </c>
      <c r="T50" s="206">
        <v>0</v>
      </c>
      <c r="U50" s="206">
        <v>11.96</v>
      </c>
      <c r="V50" s="206">
        <v>0.85</v>
      </c>
      <c r="W50" s="206">
        <v>0.33</v>
      </c>
      <c r="X50" s="206">
        <v>1.38</v>
      </c>
      <c r="Y50" s="206">
        <v>0</v>
      </c>
      <c r="Z50" s="206">
        <v>1.3</v>
      </c>
      <c r="AA50" s="206">
        <v>0.75</v>
      </c>
      <c r="AB50" s="206">
        <v>0</v>
      </c>
      <c r="AC50" s="206">
        <v>11.13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27.32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11.3</v>
      </c>
      <c r="E51" s="206">
        <v>0</v>
      </c>
      <c r="F51" s="206">
        <v>3.72</v>
      </c>
      <c r="G51" s="206">
        <v>5.59</v>
      </c>
      <c r="H51" s="206">
        <v>0</v>
      </c>
      <c r="I51" s="206">
        <v>23.12</v>
      </c>
      <c r="J51" s="206">
        <v>0.56000000000000005</v>
      </c>
      <c r="K51" s="206">
        <v>6.07</v>
      </c>
      <c r="L51" s="206">
        <v>1.61</v>
      </c>
      <c r="M51" s="206">
        <v>0</v>
      </c>
      <c r="N51" s="206">
        <v>1.0900000000000001</v>
      </c>
      <c r="O51" s="206">
        <v>0.92</v>
      </c>
      <c r="P51" s="206">
        <v>2.11</v>
      </c>
      <c r="Q51" s="206">
        <v>0.13</v>
      </c>
      <c r="R51" s="206">
        <v>0.27</v>
      </c>
      <c r="S51" s="206">
        <v>0.17</v>
      </c>
      <c r="T51" s="206">
        <v>0</v>
      </c>
      <c r="U51" s="206">
        <v>11.96</v>
      </c>
      <c r="V51" s="206">
        <v>0.85</v>
      </c>
      <c r="W51" s="206">
        <v>0.33</v>
      </c>
      <c r="X51" s="206">
        <v>1.38</v>
      </c>
      <c r="Y51" s="206">
        <v>0</v>
      </c>
      <c r="Z51" s="206">
        <v>1.3</v>
      </c>
      <c r="AA51" s="206">
        <v>0.75</v>
      </c>
      <c r="AB51" s="206">
        <v>0</v>
      </c>
      <c r="AC51" s="206">
        <v>11.13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27.32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11.3</v>
      </c>
      <c r="E52" s="206">
        <v>0</v>
      </c>
      <c r="F52" s="206">
        <v>3.72</v>
      </c>
      <c r="G52" s="206">
        <v>5.59</v>
      </c>
      <c r="H52" s="206">
        <v>0</v>
      </c>
      <c r="I52" s="206">
        <v>23.12</v>
      </c>
      <c r="J52" s="206">
        <v>0.56000000000000005</v>
      </c>
      <c r="K52" s="206">
        <v>6.07</v>
      </c>
      <c r="L52" s="206">
        <v>1.61</v>
      </c>
      <c r="M52" s="206">
        <v>0</v>
      </c>
      <c r="N52" s="206">
        <v>1.0900000000000001</v>
      </c>
      <c r="O52" s="206">
        <v>0.92</v>
      </c>
      <c r="P52" s="206">
        <v>2.11</v>
      </c>
      <c r="Q52" s="206">
        <v>0.13</v>
      </c>
      <c r="R52" s="206">
        <v>0.27</v>
      </c>
      <c r="S52" s="206">
        <v>0.17</v>
      </c>
      <c r="T52" s="206">
        <v>0</v>
      </c>
      <c r="U52" s="206">
        <v>11.96</v>
      </c>
      <c r="V52" s="206">
        <v>0.85</v>
      </c>
      <c r="W52" s="206">
        <v>0.33</v>
      </c>
      <c r="X52" s="206">
        <v>1.38</v>
      </c>
      <c r="Y52" s="206">
        <v>0</v>
      </c>
      <c r="Z52" s="206">
        <v>1.3</v>
      </c>
      <c r="AA52" s="206">
        <v>0.75</v>
      </c>
      <c r="AB52" s="206">
        <v>0</v>
      </c>
      <c r="AC52" s="206">
        <v>11.13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27.32</v>
      </c>
      <c r="AJ52" s="206">
        <v>0</v>
      </c>
      <c r="AK52" s="206">
        <v>11.51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11.3</v>
      </c>
      <c r="E53" s="206">
        <v>0</v>
      </c>
      <c r="F53" s="206">
        <v>3.72</v>
      </c>
      <c r="G53" s="206">
        <v>5.59</v>
      </c>
      <c r="H53" s="206">
        <v>0</v>
      </c>
      <c r="I53" s="206">
        <v>23.12</v>
      </c>
      <c r="J53" s="206">
        <v>0.56000000000000005</v>
      </c>
      <c r="K53" s="206">
        <v>87.62</v>
      </c>
      <c r="L53" s="206">
        <v>1.61</v>
      </c>
      <c r="M53" s="206">
        <v>0</v>
      </c>
      <c r="N53" s="206">
        <v>1.0900000000000001</v>
      </c>
      <c r="O53" s="206">
        <v>0.92</v>
      </c>
      <c r="P53" s="206">
        <v>2.11</v>
      </c>
      <c r="Q53" s="206">
        <v>2.56</v>
      </c>
      <c r="R53" s="206">
        <v>0.27</v>
      </c>
      <c r="S53" s="206">
        <v>2.57</v>
      </c>
      <c r="T53" s="206">
        <v>0</v>
      </c>
      <c r="U53" s="206">
        <v>11.96</v>
      </c>
      <c r="V53" s="206">
        <v>0.85</v>
      </c>
      <c r="W53" s="206">
        <v>0.33</v>
      </c>
      <c r="X53" s="206">
        <v>1.38</v>
      </c>
      <c r="Y53" s="206">
        <v>0</v>
      </c>
      <c r="Z53" s="206">
        <v>1.3</v>
      </c>
      <c r="AA53" s="206">
        <v>0.75</v>
      </c>
      <c r="AB53" s="206">
        <v>0</v>
      </c>
      <c r="AC53" s="206">
        <v>11.13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27.32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11.3</v>
      </c>
      <c r="E54" s="206">
        <v>0</v>
      </c>
      <c r="F54" s="206">
        <v>3.72</v>
      </c>
      <c r="G54" s="206">
        <v>5.59</v>
      </c>
      <c r="H54" s="206">
        <v>0</v>
      </c>
      <c r="I54" s="206">
        <v>23.12</v>
      </c>
      <c r="J54" s="206">
        <v>0.56000000000000005</v>
      </c>
      <c r="K54" s="206">
        <v>87.62</v>
      </c>
      <c r="L54" s="206">
        <v>22.05</v>
      </c>
      <c r="M54" s="206">
        <v>0</v>
      </c>
      <c r="N54" s="206">
        <v>1.0900000000000001</v>
      </c>
      <c r="O54" s="206">
        <v>0.92</v>
      </c>
      <c r="P54" s="206">
        <v>2.11</v>
      </c>
      <c r="Q54" s="206">
        <v>1.23</v>
      </c>
      <c r="R54" s="206">
        <v>0.27</v>
      </c>
      <c r="S54" s="206">
        <v>2.08</v>
      </c>
      <c r="T54" s="206">
        <v>0</v>
      </c>
      <c r="U54" s="206">
        <v>11.96</v>
      </c>
      <c r="V54" s="206">
        <v>0.85</v>
      </c>
      <c r="W54" s="206">
        <v>0.33</v>
      </c>
      <c r="X54" s="206">
        <v>1.38</v>
      </c>
      <c r="Y54" s="206">
        <v>0</v>
      </c>
      <c r="Z54" s="206">
        <v>1.3</v>
      </c>
      <c r="AA54" s="206">
        <v>0.75</v>
      </c>
      <c r="AB54" s="206">
        <v>0</v>
      </c>
      <c r="AC54" s="206">
        <v>11.13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27.32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11.3</v>
      </c>
      <c r="E55" s="206">
        <v>0</v>
      </c>
      <c r="F55" s="206">
        <v>3.72</v>
      </c>
      <c r="G55" s="206">
        <v>5.59</v>
      </c>
      <c r="H55" s="206">
        <v>0</v>
      </c>
      <c r="I55" s="206">
        <v>23.12</v>
      </c>
      <c r="J55" s="206">
        <v>0.56000000000000005</v>
      </c>
      <c r="K55" s="206">
        <v>87.62</v>
      </c>
      <c r="L55" s="206">
        <v>24.3</v>
      </c>
      <c r="M55" s="206">
        <v>0</v>
      </c>
      <c r="N55" s="206">
        <v>1.0900000000000001</v>
      </c>
      <c r="O55" s="206">
        <v>0.92</v>
      </c>
      <c r="P55" s="206">
        <v>2.11</v>
      </c>
      <c r="Q55" s="206">
        <v>1.23</v>
      </c>
      <c r="R55" s="206">
        <v>0</v>
      </c>
      <c r="S55" s="206">
        <v>2.08</v>
      </c>
      <c r="T55" s="206">
        <v>0</v>
      </c>
      <c r="U55" s="206">
        <v>11.96</v>
      </c>
      <c r="V55" s="206">
        <v>0.85</v>
      </c>
      <c r="W55" s="206">
        <v>0.33</v>
      </c>
      <c r="X55" s="206">
        <v>1.38</v>
      </c>
      <c r="Y55" s="206">
        <v>0</v>
      </c>
      <c r="Z55" s="206">
        <v>1.3</v>
      </c>
      <c r="AA55" s="206">
        <v>0.75</v>
      </c>
      <c r="AB55" s="206">
        <v>0</v>
      </c>
      <c r="AC55" s="206">
        <v>11.13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27.32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11.3</v>
      </c>
      <c r="E56" s="206">
        <v>0</v>
      </c>
      <c r="F56" s="206">
        <v>3.72</v>
      </c>
      <c r="G56" s="206">
        <v>5.59</v>
      </c>
      <c r="H56" s="206">
        <v>0</v>
      </c>
      <c r="I56" s="206">
        <v>23.12</v>
      </c>
      <c r="J56" s="206">
        <v>0.56000000000000005</v>
      </c>
      <c r="K56" s="206">
        <v>87.62</v>
      </c>
      <c r="L56" s="206">
        <v>24.3</v>
      </c>
      <c r="M56" s="206">
        <v>0</v>
      </c>
      <c r="N56" s="206">
        <v>1.0900000000000001</v>
      </c>
      <c r="O56" s="206">
        <v>0.92</v>
      </c>
      <c r="P56" s="206">
        <v>2.11</v>
      </c>
      <c r="Q56" s="206">
        <v>1.23</v>
      </c>
      <c r="R56" s="206">
        <v>0</v>
      </c>
      <c r="S56" s="206">
        <v>2.08</v>
      </c>
      <c r="T56" s="206">
        <v>0</v>
      </c>
      <c r="U56" s="206">
        <v>11.96</v>
      </c>
      <c r="V56" s="206">
        <v>0.85</v>
      </c>
      <c r="W56" s="206">
        <v>0.33</v>
      </c>
      <c r="X56" s="206">
        <v>1.38</v>
      </c>
      <c r="Y56" s="206">
        <v>0</v>
      </c>
      <c r="Z56" s="206">
        <v>1.3</v>
      </c>
      <c r="AA56" s="206">
        <v>0.75</v>
      </c>
      <c r="AB56" s="206">
        <v>0</v>
      </c>
      <c r="AC56" s="206">
        <v>11.13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27.32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11.3</v>
      </c>
      <c r="E57" s="206">
        <v>0</v>
      </c>
      <c r="F57" s="206">
        <v>3.72</v>
      </c>
      <c r="G57" s="206">
        <v>5.59</v>
      </c>
      <c r="H57" s="206">
        <v>0</v>
      </c>
      <c r="I57" s="206">
        <v>23.12</v>
      </c>
      <c r="J57" s="206">
        <v>0.56000000000000005</v>
      </c>
      <c r="K57" s="206">
        <v>87.62</v>
      </c>
      <c r="L57" s="206">
        <v>24.3</v>
      </c>
      <c r="M57" s="206">
        <v>0</v>
      </c>
      <c r="N57" s="206">
        <v>1.0900000000000001</v>
      </c>
      <c r="O57" s="206">
        <v>0.92</v>
      </c>
      <c r="P57" s="206">
        <v>2.11</v>
      </c>
      <c r="Q57" s="206">
        <v>1.27</v>
      </c>
      <c r="R57" s="206">
        <v>0</v>
      </c>
      <c r="S57" s="206">
        <v>2</v>
      </c>
      <c r="T57" s="206">
        <v>0</v>
      </c>
      <c r="U57" s="206">
        <v>11.96</v>
      </c>
      <c r="V57" s="206">
        <v>0.85</v>
      </c>
      <c r="W57" s="206">
        <v>0.33</v>
      </c>
      <c r="X57" s="206">
        <v>1.38</v>
      </c>
      <c r="Y57" s="206">
        <v>0</v>
      </c>
      <c r="Z57" s="206">
        <v>1.3</v>
      </c>
      <c r="AA57" s="206">
        <v>0.75</v>
      </c>
      <c r="AB57" s="206">
        <v>0</v>
      </c>
      <c r="AC57" s="206">
        <v>11.13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27.32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11.3</v>
      </c>
      <c r="E58" s="206">
        <v>0</v>
      </c>
      <c r="F58" s="206">
        <v>3.72</v>
      </c>
      <c r="G58" s="206">
        <v>5.59</v>
      </c>
      <c r="H58" s="206">
        <v>0</v>
      </c>
      <c r="I58" s="206">
        <v>23.12</v>
      </c>
      <c r="J58" s="206">
        <v>0.56000000000000005</v>
      </c>
      <c r="K58" s="206">
        <v>87.62</v>
      </c>
      <c r="L58" s="206">
        <v>24.58</v>
      </c>
      <c r="M58" s="206">
        <v>0</v>
      </c>
      <c r="N58" s="206">
        <v>1.0900000000000001</v>
      </c>
      <c r="O58" s="206">
        <v>0.92</v>
      </c>
      <c r="P58" s="206">
        <v>2.11</v>
      </c>
      <c r="Q58" s="206">
        <v>1.27</v>
      </c>
      <c r="R58" s="206">
        <v>0</v>
      </c>
      <c r="S58" s="206">
        <v>2</v>
      </c>
      <c r="T58" s="206">
        <v>0</v>
      </c>
      <c r="U58" s="206">
        <v>11.96</v>
      </c>
      <c r="V58" s="206">
        <v>0.85</v>
      </c>
      <c r="W58" s="206">
        <v>0.33</v>
      </c>
      <c r="X58" s="206">
        <v>1.38</v>
      </c>
      <c r="Y58" s="206">
        <v>0</v>
      </c>
      <c r="Z58" s="206">
        <v>1.3</v>
      </c>
      <c r="AA58" s="206">
        <v>0.75</v>
      </c>
      <c r="AB58" s="206">
        <v>0</v>
      </c>
      <c r="AC58" s="206">
        <v>11.13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27.32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11.3</v>
      </c>
      <c r="E59" s="206">
        <v>0</v>
      </c>
      <c r="F59" s="206">
        <v>3.72</v>
      </c>
      <c r="G59" s="206">
        <v>5.59</v>
      </c>
      <c r="H59" s="206">
        <v>0</v>
      </c>
      <c r="I59" s="206">
        <v>23.12</v>
      </c>
      <c r="J59" s="206">
        <v>0.56000000000000005</v>
      </c>
      <c r="K59" s="206">
        <v>87.62</v>
      </c>
      <c r="L59" s="206">
        <v>1.61</v>
      </c>
      <c r="M59" s="206">
        <v>0</v>
      </c>
      <c r="N59" s="206">
        <v>1.0900000000000001</v>
      </c>
      <c r="O59" s="206">
        <v>0.92</v>
      </c>
      <c r="P59" s="206">
        <v>2.11</v>
      </c>
      <c r="Q59" s="206">
        <v>1.27</v>
      </c>
      <c r="R59" s="206">
        <v>0</v>
      </c>
      <c r="S59" s="206">
        <v>2</v>
      </c>
      <c r="T59" s="206">
        <v>0</v>
      </c>
      <c r="U59" s="206">
        <v>11.96</v>
      </c>
      <c r="V59" s="206">
        <v>0.85</v>
      </c>
      <c r="W59" s="206">
        <v>0.33</v>
      </c>
      <c r="X59" s="206">
        <v>1.38</v>
      </c>
      <c r="Y59" s="206">
        <v>0</v>
      </c>
      <c r="Z59" s="206">
        <v>1.3</v>
      </c>
      <c r="AA59" s="206">
        <v>0.75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27.32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11.3</v>
      </c>
      <c r="E60" s="206">
        <v>0</v>
      </c>
      <c r="F60" s="206">
        <v>3.72</v>
      </c>
      <c r="G60" s="206">
        <v>5.59</v>
      </c>
      <c r="H60" s="206">
        <v>0</v>
      </c>
      <c r="I60" s="206">
        <v>23.12</v>
      </c>
      <c r="J60" s="206">
        <v>0.56000000000000005</v>
      </c>
      <c r="K60" s="206">
        <v>87.62</v>
      </c>
      <c r="L60" s="206">
        <v>1.61</v>
      </c>
      <c r="M60" s="206">
        <v>0</v>
      </c>
      <c r="N60" s="206">
        <v>1.0900000000000001</v>
      </c>
      <c r="O60" s="206">
        <v>0.92</v>
      </c>
      <c r="P60" s="206">
        <v>2.11</v>
      </c>
      <c r="Q60" s="206">
        <v>1.27</v>
      </c>
      <c r="R60" s="206">
        <v>0</v>
      </c>
      <c r="S60" s="206">
        <v>2</v>
      </c>
      <c r="T60" s="206">
        <v>0</v>
      </c>
      <c r="U60" s="206">
        <v>11.96</v>
      </c>
      <c r="V60" s="206">
        <v>0.85</v>
      </c>
      <c r="W60" s="206">
        <v>0.33</v>
      </c>
      <c r="X60" s="206">
        <v>1.38</v>
      </c>
      <c r="Y60" s="206">
        <v>0</v>
      </c>
      <c r="Z60" s="206">
        <v>1.3</v>
      </c>
      <c r="AA60" s="206">
        <v>0.75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27.32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11.3</v>
      </c>
      <c r="E61" s="206">
        <v>0</v>
      </c>
      <c r="F61" s="206">
        <v>3.72</v>
      </c>
      <c r="G61" s="206">
        <v>5.59</v>
      </c>
      <c r="H61" s="206">
        <v>0</v>
      </c>
      <c r="I61" s="206">
        <v>23.12</v>
      </c>
      <c r="J61" s="206">
        <v>0.56000000000000005</v>
      </c>
      <c r="K61" s="206">
        <v>87.62</v>
      </c>
      <c r="L61" s="206">
        <v>1.61</v>
      </c>
      <c r="M61" s="206">
        <v>0</v>
      </c>
      <c r="N61" s="206">
        <v>1.0900000000000001</v>
      </c>
      <c r="O61" s="206">
        <v>0.92</v>
      </c>
      <c r="P61" s="206">
        <v>2.11</v>
      </c>
      <c r="Q61" s="206">
        <v>1.27</v>
      </c>
      <c r="R61" s="206">
        <v>0.2</v>
      </c>
      <c r="S61" s="206">
        <v>2</v>
      </c>
      <c r="T61" s="206">
        <v>0</v>
      </c>
      <c r="U61" s="206">
        <v>11.96</v>
      </c>
      <c r="V61" s="206">
        <v>0.85</v>
      </c>
      <c r="W61" s="206">
        <v>0.33</v>
      </c>
      <c r="X61" s="206">
        <v>1.38</v>
      </c>
      <c r="Y61" s="206">
        <v>0</v>
      </c>
      <c r="Z61" s="206">
        <v>1.3</v>
      </c>
      <c r="AA61" s="206">
        <v>0.75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27.32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11.3</v>
      </c>
      <c r="E62" s="206">
        <v>0</v>
      </c>
      <c r="F62" s="206">
        <v>3.72</v>
      </c>
      <c r="G62" s="206">
        <v>5.59</v>
      </c>
      <c r="H62" s="206">
        <v>0</v>
      </c>
      <c r="I62" s="206">
        <v>23.12</v>
      </c>
      <c r="J62" s="206">
        <v>0.56000000000000005</v>
      </c>
      <c r="K62" s="206">
        <v>47.17</v>
      </c>
      <c r="L62" s="206">
        <v>2.38</v>
      </c>
      <c r="M62" s="206">
        <v>0</v>
      </c>
      <c r="N62" s="206">
        <v>1.0900000000000001</v>
      </c>
      <c r="O62" s="206">
        <v>0.92</v>
      </c>
      <c r="P62" s="206">
        <v>2.11</v>
      </c>
      <c r="Q62" s="206">
        <v>0.13</v>
      </c>
      <c r="R62" s="206">
        <v>0.27</v>
      </c>
      <c r="S62" s="206">
        <v>0.17</v>
      </c>
      <c r="T62" s="206">
        <v>0</v>
      </c>
      <c r="U62" s="206">
        <v>11.96</v>
      </c>
      <c r="V62" s="206">
        <v>0.85</v>
      </c>
      <c r="W62" s="206">
        <v>0.33</v>
      </c>
      <c r="X62" s="206">
        <v>1.38</v>
      </c>
      <c r="Y62" s="206">
        <v>0</v>
      </c>
      <c r="Z62" s="206">
        <v>1.3</v>
      </c>
      <c r="AA62" s="206">
        <v>0.75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27.32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11.3</v>
      </c>
      <c r="E63" s="206">
        <v>0</v>
      </c>
      <c r="F63" s="206">
        <v>3.72</v>
      </c>
      <c r="G63" s="206">
        <v>5.59</v>
      </c>
      <c r="H63" s="206">
        <v>0</v>
      </c>
      <c r="I63" s="206">
        <v>23.12</v>
      </c>
      <c r="J63" s="206">
        <v>0.56000000000000005</v>
      </c>
      <c r="K63" s="206">
        <v>47.17</v>
      </c>
      <c r="L63" s="206">
        <v>1.61</v>
      </c>
      <c r="M63" s="206">
        <v>0</v>
      </c>
      <c r="N63" s="206">
        <v>1.0900000000000001</v>
      </c>
      <c r="O63" s="206">
        <v>0.92</v>
      </c>
      <c r="P63" s="206">
        <v>2.11</v>
      </c>
      <c r="Q63" s="206">
        <v>0.13</v>
      </c>
      <c r="R63" s="206">
        <v>0.27</v>
      </c>
      <c r="S63" s="206">
        <v>0.17</v>
      </c>
      <c r="T63" s="206">
        <v>0</v>
      </c>
      <c r="U63" s="206">
        <v>11.96</v>
      </c>
      <c r="V63" s="206">
        <v>0.85</v>
      </c>
      <c r="W63" s="206">
        <v>0.33</v>
      </c>
      <c r="X63" s="206">
        <v>1.38</v>
      </c>
      <c r="Y63" s="206">
        <v>0</v>
      </c>
      <c r="Z63" s="206">
        <v>1.3</v>
      </c>
      <c r="AA63" s="206">
        <v>0.75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27.32</v>
      </c>
      <c r="AJ63" s="206">
        <v>0</v>
      </c>
      <c r="AK63" s="206">
        <v>9.17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11.3</v>
      </c>
      <c r="E64" s="206">
        <v>0</v>
      </c>
      <c r="F64" s="206">
        <v>3.72</v>
      </c>
      <c r="G64" s="206">
        <v>5.59</v>
      </c>
      <c r="H64" s="206">
        <v>0</v>
      </c>
      <c r="I64" s="206">
        <v>23.12</v>
      </c>
      <c r="J64" s="206">
        <v>0.56000000000000005</v>
      </c>
      <c r="K64" s="206">
        <v>6.08</v>
      </c>
      <c r="L64" s="206">
        <v>1.61</v>
      </c>
      <c r="M64" s="206">
        <v>0</v>
      </c>
      <c r="N64" s="206">
        <v>1.0900000000000001</v>
      </c>
      <c r="O64" s="206">
        <v>0.92</v>
      </c>
      <c r="P64" s="206">
        <v>2.11</v>
      </c>
      <c r="Q64" s="206">
        <v>0.13</v>
      </c>
      <c r="R64" s="206">
        <v>0.27</v>
      </c>
      <c r="S64" s="206">
        <v>0.17</v>
      </c>
      <c r="T64" s="206">
        <v>0</v>
      </c>
      <c r="U64" s="206">
        <v>11.96</v>
      </c>
      <c r="V64" s="206">
        <v>0.85</v>
      </c>
      <c r="W64" s="206">
        <v>0.33</v>
      </c>
      <c r="X64" s="206">
        <v>1.38</v>
      </c>
      <c r="Y64" s="206">
        <v>0</v>
      </c>
      <c r="Z64" s="206">
        <v>1.3</v>
      </c>
      <c r="AA64" s="206">
        <v>0.75</v>
      </c>
      <c r="AB64" s="206">
        <v>0</v>
      </c>
      <c r="AC64" s="206">
        <v>10.91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27.32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11.3</v>
      </c>
      <c r="E65" s="206">
        <v>0</v>
      </c>
      <c r="F65" s="206">
        <v>3.72</v>
      </c>
      <c r="G65" s="206">
        <v>5.59</v>
      </c>
      <c r="H65" s="206">
        <v>0</v>
      </c>
      <c r="I65" s="206">
        <v>23.12</v>
      </c>
      <c r="J65" s="206">
        <v>0.56000000000000005</v>
      </c>
      <c r="K65" s="206">
        <v>6.08</v>
      </c>
      <c r="L65" s="206">
        <v>1.61</v>
      </c>
      <c r="M65" s="206">
        <v>0</v>
      </c>
      <c r="N65" s="206">
        <v>1.0900000000000001</v>
      </c>
      <c r="O65" s="206">
        <v>0.92</v>
      </c>
      <c r="P65" s="206">
        <v>2.11</v>
      </c>
      <c r="Q65" s="206">
        <v>0.13</v>
      </c>
      <c r="R65" s="206">
        <v>0.27</v>
      </c>
      <c r="S65" s="206">
        <v>0.17</v>
      </c>
      <c r="T65" s="206">
        <v>0</v>
      </c>
      <c r="U65" s="206">
        <v>11.96</v>
      </c>
      <c r="V65" s="206">
        <v>0.85</v>
      </c>
      <c r="W65" s="206">
        <v>0.33</v>
      </c>
      <c r="X65" s="206">
        <v>1.38</v>
      </c>
      <c r="Y65" s="206">
        <v>0</v>
      </c>
      <c r="Z65" s="206">
        <v>1.3</v>
      </c>
      <c r="AA65" s="206">
        <v>0.75</v>
      </c>
      <c r="AB65" s="206">
        <v>0</v>
      </c>
      <c r="AC65" s="206">
        <v>10.91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27.32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11.3</v>
      </c>
      <c r="E66" s="206">
        <v>0</v>
      </c>
      <c r="F66" s="206">
        <v>3.72</v>
      </c>
      <c r="G66" s="206">
        <v>5.59</v>
      </c>
      <c r="H66" s="206">
        <v>0</v>
      </c>
      <c r="I66" s="206">
        <v>23.12</v>
      </c>
      <c r="J66" s="206">
        <v>0.56000000000000005</v>
      </c>
      <c r="K66" s="206">
        <v>10.24</v>
      </c>
      <c r="L66" s="206">
        <v>1.61</v>
      </c>
      <c r="M66" s="206">
        <v>0</v>
      </c>
      <c r="N66" s="206">
        <v>1.0900000000000001</v>
      </c>
      <c r="O66" s="206">
        <v>0.92</v>
      </c>
      <c r="P66" s="206">
        <v>2.11</v>
      </c>
      <c r="Q66" s="206">
        <v>0.13</v>
      </c>
      <c r="R66" s="206">
        <v>0.27</v>
      </c>
      <c r="S66" s="206">
        <v>0.17</v>
      </c>
      <c r="T66" s="206">
        <v>0</v>
      </c>
      <c r="U66" s="206">
        <v>11.96</v>
      </c>
      <c r="V66" s="206">
        <v>0.85</v>
      </c>
      <c r="W66" s="206">
        <v>0.33</v>
      </c>
      <c r="X66" s="206">
        <v>1.38</v>
      </c>
      <c r="Y66" s="206">
        <v>0</v>
      </c>
      <c r="Z66" s="206">
        <v>1.3</v>
      </c>
      <c r="AA66" s="206">
        <v>0.75</v>
      </c>
      <c r="AB66" s="206">
        <v>0</v>
      </c>
      <c r="AC66" s="206">
        <v>10.91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27.32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11.3</v>
      </c>
      <c r="E67" s="206">
        <v>0</v>
      </c>
      <c r="F67" s="206">
        <v>3.72</v>
      </c>
      <c r="G67" s="206">
        <v>5.59</v>
      </c>
      <c r="H67" s="206">
        <v>0</v>
      </c>
      <c r="I67" s="206">
        <v>23.12</v>
      </c>
      <c r="J67" s="206">
        <v>0.56000000000000005</v>
      </c>
      <c r="K67" s="206">
        <v>6.08</v>
      </c>
      <c r="L67" s="206">
        <v>1.61</v>
      </c>
      <c r="M67" s="206">
        <v>0</v>
      </c>
      <c r="N67" s="206">
        <v>1.0900000000000001</v>
      </c>
      <c r="O67" s="206">
        <v>0.92</v>
      </c>
      <c r="P67" s="206">
        <v>2.11</v>
      </c>
      <c r="Q67" s="206">
        <v>0.13</v>
      </c>
      <c r="R67" s="206">
        <v>0.27</v>
      </c>
      <c r="S67" s="206">
        <v>0.17</v>
      </c>
      <c r="T67" s="206">
        <v>0</v>
      </c>
      <c r="U67" s="206">
        <v>11.96</v>
      </c>
      <c r="V67" s="206">
        <v>0.85</v>
      </c>
      <c r="W67" s="206">
        <v>0.33</v>
      </c>
      <c r="X67" s="206">
        <v>1.38</v>
      </c>
      <c r="Y67" s="206">
        <v>0</v>
      </c>
      <c r="Z67" s="206">
        <v>1.3</v>
      </c>
      <c r="AA67" s="206">
        <v>0.75</v>
      </c>
      <c r="AB67" s="206">
        <v>0</v>
      </c>
      <c r="AC67" s="206">
        <v>10.91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27.32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11.3</v>
      </c>
      <c r="E68" s="206">
        <v>0</v>
      </c>
      <c r="F68" s="206">
        <v>3.72</v>
      </c>
      <c r="G68" s="206">
        <v>5.59</v>
      </c>
      <c r="H68" s="206">
        <v>0</v>
      </c>
      <c r="I68" s="206">
        <v>23.12</v>
      </c>
      <c r="J68" s="206">
        <v>0.56000000000000005</v>
      </c>
      <c r="K68" s="206">
        <v>6.08</v>
      </c>
      <c r="L68" s="206">
        <v>1.61</v>
      </c>
      <c r="M68" s="206">
        <v>0</v>
      </c>
      <c r="N68" s="206">
        <v>1.0900000000000001</v>
      </c>
      <c r="O68" s="206">
        <v>0.92</v>
      </c>
      <c r="P68" s="206">
        <v>2.11</v>
      </c>
      <c r="Q68" s="206">
        <v>0.13</v>
      </c>
      <c r="R68" s="206">
        <v>0.27</v>
      </c>
      <c r="S68" s="206">
        <v>0.17</v>
      </c>
      <c r="T68" s="206">
        <v>0</v>
      </c>
      <c r="U68" s="206">
        <v>11.96</v>
      </c>
      <c r="V68" s="206">
        <v>0.85</v>
      </c>
      <c r="W68" s="206">
        <v>0.33</v>
      </c>
      <c r="X68" s="206">
        <v>1.38</v>
      </c>
      <c r="Y68" s="206">
        <v>0</v>
      </c>
      <c r="Z68" s="206">
        <v>1.3</v>
      </c>
      <c r="AA68" s="206">
        <v>0.75</v>
      </c>
      <c r="AB68" s="206">
        <v>0</v>
      </c>
      <c r="AC68" s="206">
        <v>10.91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27.32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11.3</v>
      </c>
      <c r="E69" s="206">
        <v>0</v>
      </c>
      <c r="F69" s="206">
        <v>3.72</v>
      </c>
      <c r="G69" s="206">
        <v>5.59</v>
      </c>
      <c r="H69" s="206">
        <v>0</v>
      </c>
      <c r="I69" s="206">
        <v>23.12</v>
      </c>
      <c r="J69" s="206">
        <v>0.56000000000000005</v>
      </c>
      <c r="K69" s="206">
        <v>6.07</v>
      </c>
      <c r="L69" s="206">
        <v>1.61</v>
      </c>
      <c r="M69" s="206">
        <v>0</v>
      </c>
      <c r="N69" s="206">
        <v>1.0900000000000001</v>
      </c>
      <c r="O69" s="206">
        <v>0.92</v>
      </c>
      <c r="P69" s="206">
        <v>2.11</v>
      </c>
      <c r="Q69" s="206">
        <v>0.13</v>
      </c>
      <c r="R69" s="206">
        <v>0.27</v>
      </c>
      <c r="S69" s="206">
        <v>0.17</v>
      </c>
      <c r="T69" s="206">
        <v>0</v>
      </c>
      <c r="U69" s="206">
        <v>11.96</v>
      </c>
      <c r="V69" s="206">
        <v>0.85</v>
      </c>
      <c r="W69" s="206">
        <v>0.33</v>
      </c>
      <c r="X69" s="206">
        <v>1.38</v>
      </c>
      <c r="Y69" s="206">
        <v>0</v>
      </c>
      <c r="Z69" s="206">
        <v>1.3</v>
      </c>
      <c r="AA69" s="206">
        <v>0.75</v>
      </c>
      <c r="AB69" s="206">
        <v>0</v>
      </c>
      <c r="AC69" s="206">
        <v>10.91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27.32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11.3</v>
      </c>
      <c r="E70" s="206">
        <v>0</v>
      </c>
      <c r="F70" s="206">
        <v>3.72</v>
      </c>
      <c r="G70" s="206">
        <v>5.59</v>
      </c>
      <c r="H70" s="206">
        <v>0</v>
      </c>
      <c r="I70" s="206">
        <v>23.12</v>
      </c>
      <c r="J70" s="206">
        <v>0.56000000000000005</v>
      </c>
      <c r="K70" s="206">
        <v>6.08</v>
      </c>
      <c r="L70" s="206">
        <v>1.61</v>
      </c>
      <c r="M70" s="206">
        <v>0</v>
      </c>
      <c r="N70" s="206">
        <v>1.0900000000000001</v>
      </c>
      <c r="O70" s="206">
        <v>0.92</v>
      </c>
      <c r="P70" s="206">
        <v>2.11</v>
      </c>
      <c r="Q70" s="206">
        <v>0.13</v>
      </c>
      <c r="R70" s="206">
        <v>0.27</v>
      </c>
      <c r="S70" s="206">
        <v>0.17</v>
      </c>
      <c r="T70" s="206">
        <v>0</v>
      </c>
      <c r="U70" s="206">
        <v>11.96</v>
      </c>
      <c r="V70" s="206">
        <v>0.85</v>
      </c>
      <c r="W70" s="206">
        <v>0.33</v>
      </c>
      <c r="X70" s="206">
        <v>1.38</v>
      </c>
      <c r="Y70" s="206">
        <v>0</v>
      </c>
      <c r="Z70" s="206">
        <v>1.3</v>
      </c>
      <c r="AA70" s="206">
        <v>0.75</v>
      </c>
      <c r="AB70" s="206">
        <v>0</v>
      </c>
      <c r="AC70" s="206">
        <v>10.91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27.32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11.3</v>
      </c>
      <c r="E71" s="206">
        <v>0</v>
      </c>
      <c r="F71" s="206">
        <v>3.72</v>
      </c>
      <c r="G71" s="206">
        <v>5.59</v>
      </c>
      <c r="H71" s="206">
        <v>0</v>
      </c>
      <c r="I71" s="206">
        <v>23.12</v>
      </c>
      <c r="J71" s="206">
        <v>0.56000000000000005</v>
      </c>
      <c r="K71" s="206">
        <v>6.08</v>
      </c>
      <c r="L71" s="206">
        <v>1.61</v>
      </c>
      <c r="M71" s="206">
        <v>0</v>
      </c>
      <c r="N71" s="206">
        <v>1.0900000000000001</v>
      </c>
      <c r="O71" s="206">
        <v>0.92</v>
      </c>
      <c r="P71" s="206">
        <v>2.11</v>
      </c>
      <c r="Q71" s="206">
        <v>0.13</v>
      </c>
      <c r="R71" s="206">
        <v>0.27</v>
      </c>
      <c r="S71" s="206">
        <v>0.17</v>
      </c>
      <c r="T71" s="206">
        <v>0</v>
      </c>
      <c r="U71" s="206">
        <v>11.96</v>
      </c>
      <c r="V71" s="206">
        <v>0.85</v>
      </c>
      <c r="W71" s="206">
        <v>0.33</v>
      </c>
      <c r="X71" s="206">
        <v>1.38</v>
      </c>
      <c r="Y71" s="206">
        <v>0</v>
      </c>
      <c r="Z71" s="206">
        <v>1.3</v>
      </c>
      <c r="AA71" s="206">
        <v>0.75</v>
      </c>
      <c r="AB71" s="206">
        <v>0</v>
      </c>
      <c r="AC71" s="206">
        <v>10.91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27.32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11.3</v>
      </c>
      <c r="E72" s="206">
        <v>0</v>
      </c>
      <c r="F72" s="206">
        <v>3.72</v>
      </c>
      <c r="G72" s="206">
        <v>5.59</v>
      </c>
      <c r="H72" s="206">
        <v>0</v>
      </c>
      <c r="I72" s="206">
        <v>23.12</v>
      </c>
      <c r="J72" s="206">
        <v>0.56000000000000005</v>
      </c>
      <c r="K72" s="206">
        <v>6.08</v>
      </c>
      <c r="L72" s="206">
        <v>1.61</v>
      </c>
      <c r="M72" s="206">
        <v>0</v>
      </c>
      <c r="N72" s="206">
        <v>1.0900000000000001</v>
      </c>
      <c r="O72" s="206">
        <v>0.92</v>
      </c>
      <c r="P72" s="206">
        <v>2.11</v>
      </c>
      <c r="Q72" s="206">
        <v>0.13</v>
      </c>
      <c r="R72" s="206">
        <v>0.27</v>
      </c>
      <c r="S72" s="206">
        <v>0.17</v>
      </c>
      <c r="T72" s="206">
        <v>0</v>
      </c>
      <c r="U72" s="206">
        <v>11.96</v>
      </c>
      <c r="V72" s="206">
        <v>0.85</v>
      </c>
      <c r="W72" s="206">
        <v>0.33</v>
      </c>
      <c r="X72" s="206">
        <v>1.38</v>
      </c>
      <c r="Y72" s="206">
        <v>0</v>
      </c>
      <c r="Z72" s="206">
        <v>1.3</v>
      </c>
      <c r="AA72" s="206">
        <v>0.75</v>
      </c>
      <c r="AB72" s="206">
        <v>0</v>
      </c>
      <c r="AC72" s="206">
        <v>10.91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27.32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11.3</v>
      </c>
      <c r="E73" s="206">
        <v>0</v>
      </c>
      <c r="F73" s="206">
        <v>3.72</v>
      </c>
      <c r="G73" s="206">
        <v>5.59</v>
      </c>
      <c r="H73" s="206">
        <v>0</v>
      </c>
      <c r="I73" s="206">
        <v>23.12</v>
      </c>
      <c r="J73" s="206">
        <v>0.56000000000000005</v>
      </c>
      <c r="K73" s="206">
        <v>6.08</v>
      </c>
      <c r="L73" s="206">
        <v>1.61</v>
      </c>
      <c r="M73" s="206">
        <v>0</v>
      </c>
      <c r="N73" s="206">
        <v>1.0900000000000001</v>
      </c>
      <c r="O73" s="206">
        <v>0.92</v>
      </c>
      <c r="P73" s="206">
        <v>2.11</v>
      </c>
      <c r="Q73" s="206">
        <v>0.13</v>
      </c>
      <c r="R73" s="206">
        <v>0.27</v>
      </c>
      <c r="S73" s="206">
        <v>0.17</v>
      </c>
      <c r="T73" s="206">
        <v>0</v>
      </c>
      <c r="U73" s="206">
        <v>11.96</v>
      </c>
      <c r="V73" s="206">
        <v>0.85</v>
      </c>
      <c r="W73" s="206">
        <v>0.33</v>
      </c>
      <c r="X73" s="206">
        <v>1.38</v>
      </c>
      <c r="Y73" s="206">
        <v>0</v>
      </c>
      <c r="Z73" s="206">
        <v>1.3</v>
      </c>
      <c r="AA73" s="206">
        <v>0.75</v>
      </c>
      <c r="AB73" s="206">
        <v>0</v>
      </c>
      <c r="AC73" s="206">
        <v>10.91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27.32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11.3</v>
      </c>
      <c r="E74" s="206">
        <v>0</v>
      </c>
      <c r="F74" s="206">
        <v>3.72</v>
      </c>
      <c r="G74" s="206">
        <v>5.59</v>
      </c>
      <c r="H74" s="206">
        <v>0</v>
      </c>
      <c r="I74" s="206">
        <v>23.12</v>
      </c>
      <c r="J74" s="206">
        <v>0.56000000000000005</v>
      </c>
      <c r="K74" s="206">
        <v>6.08</v>
      </c>
      <c r="L74" s="206">
        <v>1.61</v>
      </c>
      <c r="M74" s="206">
        <v>0</v>
      </c>
      <c r="N74" s="206">
        <v>1.0900000000000001</v>
      </c>
      <c r="O74" s="206">
        <v>0.92</v>
      </c>
      <c r="P74" s="206">
        <v>2.11</v>
      </c>
      <c r="Q74" s="206">
        <v>0.13</v>
      </c>
      <c r="R74" s="206">
        <v>0.27</v>
      </c>
      <c r="S74" s="206">
        <v>0.17</v>
      </c>
      <c r="T74" s="206">
        <v>0</v>
      </c>
      <c r="U74" s="206">
        <v>11.96</v>
      </c>
      <c r="V74" s="206">
        <v>0.85</v>
      </c>
      <c r="W74" s="206">
        <v>0.33</v>
      </c>
      <c r="X74" s="206">
        <v>1.38</v>
      </c>
      <c r="Y74" s="206">
        <v>0</v>
      </c>
      <c r="Z74" s="206">
        <v>1.3</v>
      </c>
      <c r="AA74" s="206">
        <v>0.75</v>
      </c>
      <c r="AB74" s="206">
        <v>0</v>
      </c>
      <c r="AC74" s="206">
        <v>10.91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27.32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</v>
      </c>
      <c r="E75" s="206">
        <v>0</v>
      </c>
      <c r="F75" s="206">
        <v>3.72</v>
      </c>
      <c r="G75" s="206">
        <v>5.59</v>
      </c>
      <c r="H75" s="206">
        <v>0</v>
      </c>
      <c r="I75" s="206">
        <v>23.12</v>
      </c>
      <c r="J75" s="206">
        <v>0.56000000000000005</v>
      </c>
      <c r="K75" s="206">
        <v>6.08</v>
      </c>
      <c r="L75" s="206">
        <v>1.61</v>
      </c>
      <c r="M75" s="206">
        <v>0</v>
      </c>
      <c r="N75" s="206">
        <v>1.0900000000000001</v>
      </c>
      <c r="O75" s="206">
        <v>0.92</v>
      </c>
      <c r="P75" s="206">
        <v>2.11</v>
      </c>
      <c r="Q75" s="206">
        <v>0.13</v>
      </c>
      <c r="R75" s="206">
        <v>0.27</v>
      </c>
      <c r="S75" s="206">
        <v>0.17</v>
      </c>
      <c r="T75" s="206">
        <v>0</v>
      </c>
      <c r="U75" s="206">
        <v>11.96</v>
      </c>
      <c r="V75" s="206">
        <v>0.85</v>
      </c>
      <c r="W75" s="206">
        <v>0.33</v>
      </c>
      <c r="X75" s="206">
        <v>1.38</v>
      </c>
      <c r="Y75" s="206">
        <v>0</v>
      </c>
      <c r="Z75" s="206">
        <v>1.3</v>
      </c>
      <c r="AA75" s="206">
        <v>0.75</v>
      </c>
      <c r="AB75" s="206">
        <v>0</v>
      </c>
      <c r="AC75" s="206">
        <v>10.91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27.32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</v>
      </c>
      <c r="E76" s="206">
        <v>0</v>
      </c>
      <c r="F76" s="206">
        <v>3.72</v>
      </c>
      <c r="G76" s="206">
        <v>5.59</v>
      </c>
      <c r="H76" s="206">
        <v>0</v>
      </c>
      <c r="I76" s="206">
        <v>23.12</v>
      </c>
      <c r="J76" s="206">
        <v>0.56000000000000005</v>
      </c>
      <c r="K76" s="206">
        <v>6.08</v>
      </c>
      <c r="L76" s="206">
        <v>1.61</v>
      </c>
      <c r="M76" s="206">
        <v>0</v>
      </c>
      <c r="N76" s="206">
        <v>1.0900000000000001</v>
      </c>
      <c r="O76" s="206">
        <v>0.92</v>
      </c>
      <c r="P76" s="206">
        <v>2.11</v>
      </c>
      <c r="Q76" s="206">
        <v>0.13</v>
      </c>
      <c r="R76" s="206">
        <v>0.27</v>
      </c>
      <c r="S76" s="206">
        <v>0.17</v>
      </c>
      <c r="T76" s="206">
        <v>0</v>
      </c>
      <c r="U76" s="206">
        <v>11.96</v>
      </c>
      <c r="V76" s="206">
        <v>0.85</v>
      </c>
      <c r="W76" s="206">
        <v>0.33</v>
      </c>
      <c r="X76" s="206">
        <v>1.38</v>
      </c>
      <c r="Y76" s="206">
        <v>0</v>
      </c>
      <c r="Z76" s="206">
        <v>1.3</v>
      </c>
      <c r="AA76" s="206">
        <v>0.75</v>
      </c>
      <c r="AB76" s="206">
        <v>0</v>
      </c>
      <c r="AC76" s="206">
        <v>10.91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27.32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</v>
      </c>
      <c r="E77" s="206">
        <v>0</v>
      </c>
      <c r="F77" s="206">
        <v>3.72</v>
      </c>
      <c r="G77" s="206">
        <v>5.59</v>
      </c>
      <c r="H77" s="206">
        <v>0</v>
      </c>
      <c r="I77" s="206">
        <v>23.12</v>
      </c>
      <c r="J77" s="206">
        <v>0.56000000000000005</v>
      </c>
      <c r="K77" s="206">
        <v>6.08</v>
      </c>
      <c r="L77" s="206">
        <v>1.61</v>
      </c>
      <c r="M77" s="206">
        <v>0</v>
      </c>
      <c r="N77" s="206">
        <v>1.0900000000000001</v>
      </c>
      <c r="O77" s="206">
        <v>0.92</v>
      </c>
      <c r="P77" s="206">
        <v>2.11</v>
      </c>
      <c r="Q77" s="206">
        <v>0.13</v>
      </c>
      <c r="R77" s="206">
        <v>0.27</v>
      </c>
      <c r="S77" s="206">
        <v>0.17</v>
      </c>
      <c r="T77" s="206">
        <v>0</v>
      </c>
      <c r="U77" s="206">
        <v>11.96</v>
      </c>
      <c r="V77" s="206">
        <v>0.85</v>
      </c>
      <c r="W77" s="206">
        <v>0.33</v>
      </c>
      <c r="X77" s="206">
        <v>1.38</v>
      </c>
      <c r="Y77" s="206">
        <v>0</v>
      </c>
      <c r="Z77" s="206">
        <v>1.3</v>
      </c>
      <c r="AA77" s="206">
        <v>0.75</v>
      </c>
      <c r="AB77" s="206">
        <v>0</v>
      </c>
      <c r="AC77" s="206">
        <v>10.91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27.32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</v>
      </c>
      <c r="E78" s="206">
        <v>0</v>
      </c>
      <c r="F78" s="206">
        <v>3.72</v>
      </c>
      <c r="G78" s="206">
        <v>5.59</v>
      </c>
      <c r="H78" s="206">
        <v>0</v>
      </c>
      <c r="I78" s="206">
        <v>23.12</v>
      </c>
      <c r="J78" s="206">
        <v>0.56000000000000005</v>
      </c>
      <c r="K78" s="206">
        <v>6.08</v>
      </c>
      <c r="L78" s="206">
        <v>1.61</v>
      </c>
      <c r="M78" s="206">
        <v>0</v>
      </c>
      <c r="N78" s="206">
        <v>1.0900000000000001</v>
      </c>
      <c r="O78" s="206">
        <v>0.92</v>
      </c>
      <c r="P78" s="206">
        <v>2.11</v>
      </c>
      <c r="Q78" s="206">
        <v>0.13</v>
      </c>
      <c r="R78" s="206">
        <v>0.27</v>
      </c>
      <c r="S78" s="206">
        <v>0.17</v>
      </c>
      <c r="T78" s="206">
        <v>0</v>
      </c>
      <c r="U78" s="206">
        <v>11.96</v>
      </c>
      <c r="V78" s="206">
        <v>0.85</v>
      </c>
      <c r="W78" s="206">
        <v>0.33</v>
      </c>
      <c r="X78" s="206">
        <v>1.38</v>
      </c>
      <c r="Y78" s="206">
        <v>0</v>
      </c>
      <c r="Z78" s="206">
        <v>1.3</v>
      </c>
      <c r="AA78" s="206">
        <v>0.75</v>
      </c>
      <c r="AB78" s="206">
        <v>0</v>
      </c>
      <c r="AC78" s="206">
        <v>10.91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27.32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</v>
      </c>
      <c r="E79" s="206">
        <v>0</v>
      </c>
      <c r="F79" s="206">
        <v>3.72</v>
      </c>
      <c r="G79" s="206">
        <v>5.59</v>
      </c>
      <c r="H79" s="206">
        <v>0</v>
      </c>
      <c r="I79" s="206">
        <v>23.12</v>
      </c>
      <c r="J79" s="206">
        <v>0.56000000000000005</v>
      </c>
      <c r="K79" s="206">
        <v>6.08</v>
      </c>
      <c r="L79" s="206">
        <v>1.61</v>
      </c>
      <c r="M79" s="206">
        <v>0</v>
      </c>
      <c r="N79" s="206">
        <v>1.0900000000000001</v>
      </c>
      <c r="O79" s="206">
        <v>0.92</v>
      </c>
      <c r="P79" s="206">
        <v>2.11</v>
      </c>
      <c r="Q79" s="206">
        <v>0.13</v>
      </c>
      <c r="R79" s="206">
        <v>0.27</v>
      </c>
      <c r="S79" s="206">
        <v>0.17</v>
      </c>
      <c r="T79" s="206">
        <v>0</v>
      </c>
      <c r="U79" s="206">
        <v>11.96</v>
      </c>
      <c r="V79" s="206">
        <v>0.85</v>
      </c>
      <c r="W79" s="206">
        <v>0.33</v>
      </c>
      <c r="X79" s="206">
        <v>1.38</v>
      </c>
      <c r="Y79" s="206">
        <v>0</v>
      </c>
      <c r="Z79" s="206">
        <v>1.3</v>
      </c>
      <c r="AA79" s="206">
        <v>0.75</v>
      </c>
      <c r="AB79" s="206">
        <v>0</v>
      </c>
      <c r="AC79" s="206">
        <v>10.68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27.32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</v>
      </c>
      <c r="E80" s="206">
        <v>0</v>
      </c>
      <c r="F80" s="206">
        <v>3.72</v>
      </c>
      <c r="G80" s="206">
        <v>5.59</v>
      </c>
      <c r="H80" s="206">
        <v>0</v>
      </c>
      <c r="I80" s="206">
        <v>23.12</v>
      </c>
      <c r="J80" s="206">
        <v>0.56000000000000005</v>
      </c>
      <c r="K80" s="206">
        <v>6.08</v>
      </c>
      <c r="L80" s="206">
        <v>1.61</v>
      </c>
      <c r="M80" s="206">
        <v>0</v>
      </c>
      <c r="N80" s="206">
        <v>1.0900000000000001</v>
      </c>
      <c r="O80" s="206">
        <v>0.92</v>
      </c>
      <c r="P80" s="206">
        <v>2.11</v>
      </c>
      <c r="Q80" s="206">
        <v>0.13</v>
      </c>
      <c r="R80" s="206">
        <v>0.27</v>
      </c>
      <c r="S80" s="206">
        <v>0.17</v>
      </c>
      <c r="T80" s="206">
        <v>0</v>
      </c>
      <c r="U80" s="206">
        <v>11.96</v>
      </c>
      <c r="V80" s="206">
        <v>0.85</v>
      </c>
      <c r="W80" s="206">
        <v>0.33</v>
      </c>
      <c r="X80" s="206">
        <v>1.38</v>
      </c>
      <c r="Y80" s="206">
        <v>0</v>
      </c>
      <c r="Z80" s="206">
        <v>1.3</v>
      </c>
      <c r="AA80" s="206">
        <v>0.75</v>
      </c>
      <c r="AB80" s="206">
        <v>0</v>
      </c>
      <c r="AC80" s="206">
        <v>10.68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27.32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</v>
      </c>
      <c r="E81" s="206">
        <v>0</v>
      </c>
      <c r="F81" s="206">
        <v>3.72</v>
      </c>
      <c r="G81" s="206">
        <v>5.59</v>
      </c>
      <c r="H81" s="206">
        <v>0</v>
      </c>
      <c r="I81" s="206">
        <v>23.12</v>
      </c>
      <c r="J81" s="206">
        <v>0.56000000000000005</v>
      </c>
      <c r="K81" s="206">
        <v>6.08</v>
      </c>
      <c r="L81" s="206">
        <v>1.61</v>
      </c>
      <c r="M81" s="206">
        <v>0</v>
      </c>
      <c r="N81" s="206">
        <v>1.0900000000000001</v>
      </c>
      <c r="O81" s="206">
        <v>0.92</v>
      </c>
      <c r="P81" s="206">
        <v>2.11</v>
      </c>
      <c r="Q81" s="206">
        <v>0.13</v>
      </c>
      <c r="R81" s="206">
        <v>0.27</v>
      </c>
      <c r="S81" s="206">
        <v>0.17</v>
      </c>
      <c r="T81" s="206">
        <v>0</v>
      </c>
      <c r="U81" s="206">
        <v>11.96</v>
      </c>
      <c r="V81" s="206">
        <v>0.85</v>
      </c>
      <c r="W81" s="206">
        <v>0.33</v>
      </c>
      <c r="X81" s="206">
        <v>1.38</v>
      </c>
      <c r="Y81" s="206">
        <v>0</v>
      </c>
      <c r="Z81" s="206">
        <v>1.3</v>
      </c>
      <c r="AA81" s="206">
        <v>0.75</v>
      </c>
      <c r="AB81" s="206">
        <v>0</v>
      </c>
      <c r="AC81" s="206">
        <v>10.68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27.32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</v>
      </c>
      <c r="E82" s="206">
        <v>0</v>
      </c>
      <c r="F82" s="206">
        <v>3.72</v>
      </c>
      <c r="G82" s="206">
        <v>5.59</v>
      </c>
      <c r="H82" s="206">
        <v>0</v>
      </c>
      <c r="I82" s="206">
        <v>23.12</v>
      </c>
      <c r="J82" s="206">
        <v>0.56000000000000005</v>
      </c>
      <c r="K82" s="206">
        <v>6.08</v>
      </c>
      <c r="L82" s="206">
        <v>1.61</v>
      </c>
      <c r="M82" s="206">
        <v>0</v>
      </c>
      <c r="N82" s="206">
        <v>1.0900000000000001</v>
      </c>
      <c r="O82" s="206">
        <v>0.92</v>
      </c>
      <c r="P82" s="206">
        <v>2.11</v>
      </c>
      <c r="Q82" s="206">
        <v>0.13</v>
      </c>
      <c r="R82" s="206">
        <v>0.27</v>
      </c>
      <c r="S82" s="206">
        <v>0.17</v>
      </c>
      <c r="T82" s="206">
        <v>0</v>
      </c>
      <c r="U82" s="206">
        <v>11.96</v>
      </c>
      <c r="V82" s="206">
        <v>0.85</v>
      </c>
      <c r="W82" s="206">
        <v>0.33</v>
      </c>
      <c r="X82" s="206">
        <v>1.38</v>
      </c>
      <c r="Y82" s="206">
        <v>0</v>
      </c>
      <c r="Z82" s="206">
        <v>1.3</v>
      </c>
      <c r="AA82" s="206">
        <v>0.75</v>
      </c>
      <c r="AB82" s="206">
        <v>0</v>
      </c>
      <c r="AC82" s="206">
        <v>10.68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27.32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11.36</v>
      </c>
      <c r="E83" s="206">
        <v>0</v>
      </c>
      <c r="F83" s="206">
        <v>3.72</v>
      </c>
      <c r="G83" s="206">
        <v>5.59</v>
      </c>
      <c r="H83" s="206">
        <v>0</v>
      </c>
      <c r="I83" s="206">
        <v>23.12</v>
      </c>
      <c r="J83" s="206">
        <v>0.56000000000000005</v>
      </c>
      <c r="K83" s="206">
        <v>6.08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2.11</v>
      </c>
      <c r="Q83" s="206">
        <v>0.13</v>
      </c>
      <c r="R83" s="206">
        <v>0.27</v>
      </c>
      <c r="S83" s="206">
        <v>0.17</v>
      </c>
      <c r="T83" s="206">
        <v>0</v>
      </c>
      <c r="U83" s="206">
        <v>11.37</v>
      </c>
      <c r="V83" s="206">
        <v>0.85</v>
      </c>
      <c r="W83" s="206">
        <v>0.33</v>
      </c>
      <c r="X83" s="206">
        <v>1.38</v>
      </c>
      <c r="Y83" s="206">
        <v>0</v>
      </c>
      <c r="Z83" s="206">
        <v>1.3</v>
      </c>
      <c r="AA83" s="206">
        <v>0.75</v>
      </c>
      <c r="AB83" s="206">
        <v>0</v>
      </c>
      <c r="AC83" s="206">
        <v>10.68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28.12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11.36</v>
      </c>
      <c r="E84" s="206">
        <v>0</v>
      </c>
      <c r="F84" s="206">
        <v>3.72</v>
      </c>
      <c r="G84" s="206">
        <v>5.59</v>
      </c>
      <c r="H84" s="206">
        <v>0</v>
      </c>
      <c r="I84" s="206">
        <v>23.12</v>
      </c>
      <c r="J84" s="206">
        <v>0.56000000000000005</v>
      </c>
      <c r="K84" s="206">
        <v>6.08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2.11</v>
      </c>
      <c r="Q84" s="206">
        <v>0.13</v>
      </c>
      <c r="R84" s="206">
        <v>0.27</v>
      </c>
      <c r="S84" s="206">
        <v>0.17</v>
      </c>
      <c r="T84" s="206">
        <v>0</v>
      </c>
      <c r="U84" s="206">
        <v>10.8</v>
      </c>
      <c r="V84" s="206">
        <v>0.85</v>
      </c>
      <c r="W84" s="206">
        <v>0.33</v>
      </c>
      <c r="X84" s="206">
        <v>1.38</v>
      </c>
      <c r="Y84" s="206">
        <v>0</v>
      </c>
      <c r="Z84" s="206">
        <v>1.3</v>
      </c>
      <c r="AA84" s="206">
        <v>0.75</v>
      </c>
      <c r="AB84" s="206">
        <v>0</v>
      </c>
      <c r="AC84" s="206">
        <v>10.68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28.12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11.36</v>
      </c>
      <c r="E85" s="206">
        <v>0</v>
      </c>
      <c r="F85" s="206">
        <v>3.72</v>
      </c>
      <c r="G85" s="206">
        <v>5.59</v>
      </c>
      <c r="H85" s="206">
        <v>0</v>
      </c>
      <c r="I85" s="206">
        <v>23.12</v>
      </c>
      <c r="J85" s="206">
        <v>0.56000000000000005</v>
      </c>
      <c r="K85" s="206">
        <v>6.08</v>
      </c>
      <c r="L85" s="206">
        <v>1.61</v>
      </c>
      <c r="M85" s="206">
        <v>0</v>
      </c>
      <c r="N85" s="206">
        <v>1.0900000000000001</v>
      </c>
      <c r="O85" s="206">
        <v>0.92</v>
      </c>
      <c r="P85" s="206">
        <v>2.11</v>
      </c>
      <c r="Q85" s="206">
        <v>0.13</v>
      </c>
      <c r="R85" s="206">
        <v>0.27</v>
      </c>
      <c r="S85" s="206">
        <v>0.17</v>
      </c>
      <c r="T85" s="206">
        <v>0</v>
      </c>
      <c r="U85" s="206">
        <v>10.45</v>
      </c>
      <c r="V85" s="206">
        <v>0.85</v>
      </c>
      <c r="W85" s="206">
        <v>0.33</v>
      </c>
      <c r="X85" s="206">
        <v>1.38</v>
      </c>
      <c r="Y85" s="206">
        <v>0</v>
      </c>
      <c r="Z85" s="206">
        <v>1.3</v>
      </c>
      <c r="AA85" s="206">
        <v>0.75</v>
      </c>
      <c r="AB85" s="206">
        <v>0</v>
      </c>
      <c r="AC85" s="206">
        <v>10.68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28.12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11.36</v>
      </c>
      <c r="E86" s="206">
        <v>0</v>
      </c>
      <c r="F86" s="206">
        <v>3.72</v>
      </c>
      <c r="G86" s="206">
        <v>5.59</v>
      </c>
      <c r="H86" s="206">
        <v>0</v>
      </c>
      <c r="I86" s="206">
        <v>23.12</v>
      </c>
      <c r="J86" s="206">
        <v>0.56000000000000005</v>
      </c>
      <c r="K86" s="206">
        <v>6.08</v>
      </c>
      <c r="L86" s="206">
        <v>1.61</v>
      </c>
      <c r="M86" s="206">
        <v>0</v>
      </c>
      <c r="N86" s="206">
        <v>1.0900000000000001</v>
      </c>
      <c r="O86" s="206">
        <v>0.92</v>
      </c>
      <c r="P86" s="206">
        <v>2.11</v>
      </c>
      <c r="Q86" s="206">
        <v>0.13</v>
      </c>
      <c r="R86" s="206">
        <v>0.27</v>
      </c>
      <c r="S86" s="206">
        <v>0.17</v>
      </c>
      <c r="T86" s="206">
        <v>0</v>
      </c>
      <c r="U86" s="206">
        <v>8.14</v>
      </c>
      <c r="V86" s="206">
        <v>0.85</v>
      </c>
      <c r="W86" s="206">
        <v>0.33</v>
      </c>
      <c r="X86" s="206">
        <v>1.38</v>
      </c>
      <c r="Y86" s="206">
        <v>0</v>
      </c>
      <c r="Z86" s="206">
        <v>1.3</v>
      </c>
      <c r="AA86" s="206">
        <v>0.75</v>
      </c>
      <c r="AB86" s="206">
        <v>0</v>
      </c>
      <c r="AC86" s="206">
        <v>10.68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28.12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11.36</v>
      </c>
      <c r="E87" s="206">
        <v>0</v>
      </c>
      <c r="F87" s="206">
        <v>3.72</v>
      </c>
      <c r="G87" s="206">
        <v>5.59</v>
      </c>
      <c r="H87" s="206">
        <v>0</v>
      </c>
      <c r="I87" s="206">
        <v>23.12</v>
      </c>
      <c r="J87" s="206">
        <v>0.56000000000000005</v>
      </c>
      <c r="K87" s="206">
        <v>6.08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2.11</v>
      </c>
      <c r="Q87" s="206">
        <v>0.13</v>
      </c>
      <c r="R87" s="206">
        <v>0.27</v>
      </c>
      <c r="S87" s="206">
        <v>0.17</v>
      </c>
      <c r="T87" s="206">
        <v>0</v>
      </c>
      <c r="U87" s="206">
        <v>8.14</v>
      </c>
      <c r="V87" s="206">
        <v>0.85</v>
      </c>
      <c r="W87" s="206">
        <v>0.33</v>
      </c>
      <c r="X87" s="206">
        <v>1.38</v>
      </c>
      <c r="Y87" s="206">
        <v>0</v>
      </c>
      <c r="Z87" s="206">
        <v>1.3</v>
      </c>
      <c r="AA87" s="206">
        <v>0.75</v>
      </c>
      <c r="AB87" s="206">
        <v>0</v>
      </c>
      <c r="AC87" s="206">
        <v>10.68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28.12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11.36</v>
      </c>
      <c r="E88" s="206">
        <v>0</v>
      </c>
      <c r="F88" s="206">
        <v>3.72</v>
      </c>
      <c r="G88" s="206">
        <v>5.59</v>
      </c>
      <c r="H88" s="206">
        <v>0</v>
      </c>
      <c r="I88" s="206">
        <v>23.12</v>
      </c>
      <c r="J88" s="206">
        <v>0.56000000000000005</v>
      </c>
      <c r="K88" s="206">
        <v>6.08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2.11</v>
      </c>
      <c r="Q88" s="206">
        <v>0.13</v>
      </c>
      <c r="R88" s="206">
        <v>0.27</v>
      </c>
      <c r="S88" s="206">
        <v>0.17</v>
      </c>
      <c r="T88" s="206">
        <v>0</v>
      </c>
      <c r="U88" s="206">
        <v>8.14</v>
      </c>
      <c r="V88" s="206">
        <v>0.85</v>
      </c>
      <c r="W88" s="206">
        <v>0.33</v>
      </c>
      <c r="X88" s="206">
        <v>1.38</v>
      </c>
      <c r="Y88" s="206">
        <v>0</v>
      </c>
      <c r="Z88" s="206">
        <v>1.3</v>
      </c>
      <c r="AA88" s="206">
        <v>0.75</v>
      </c>
      <c r="AB88" s="206">
        <v>0</v>
      </c>
      <c r="AC88" s="206">
        <v>10.68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28.12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11.36</v>
      </c>
      <c r="E89" s="206">
        <v>0</v>
      </c>
      <c r="F89" s="206">
        <v>3.72</v>
      </c>
      <c r="G89" s="206">
        <v>5.59</v>
      </c>
      <c r="H89" s="206">
        <v>0</v>
      </c>
      <c r="I89" s="206">
        <v>23.12</v>
      </c>
      <c r="J89" s="206">
        <v>0.56000000000000005</v>
      </c>
      <c r="K89" s="206">
        <v>6.08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2.11</v>
      </c>
      <c r="Q89" s="206">
        <v>0.13</v>
      </c>
      <c r="R89" s="206">
        <v>0.27</v>
      </c>
      <c r="S89" s="206">
        <v>0.17</v>
      </c>
      <c r="T89" s="206">
        <v>0</v>
      </c>
      <c r="U89" s="206">
        <v>8.14</v>
      </c>
      <c r="V89" s="206">
        <v>0.85</v>
      </c>
      <c r="W89" s="206">
        <v>0.33</v>
      </c>
      <c r="X89" s="206">
        <v>1.38</v>
      </c>
      <c r="Y89" s="206">
        <v>0</v>
      </c>
      <c r="Z89" s="206">
        <v>1.3</v>
      </c>
      <c r="AA89" s="206">
        <v>0.75</v>
      </c>
      <c r="AB89" s="206">
        <v>0</v>
      </c>
      <c r="AC89" s="206">
        <v>10.68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28.12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11.36</v>
      </c>
      <c r="E90" s="206">
        <v>0</v>
      </c>
      <c r="F90" s="206">
        <v>3.72</v>
      </c>
      <c r="G90" s="206">
        <v>5.59</v>
      </c>
      <c r="H90" s="206">
        <v>0</v>
      </c>
      <c r="I90" s="206">
        <v>23.12</v>
      </c>
      <c r="J90" s="206">
        <v>0.56000000000000005</v>
      </c>
      <c r="K90" s="206">
        <v>6.08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2.11</v>
      </c>
      <c r="Q90" s="206">
        <v>0.13</v>
      </c>
      <c r="R90" s="206">
        <v>0.27</v>
      </c>
      <c r="S90" s="206">
        <v>0.17</v>
      </c>
      <c r="T90" s="206">
        <v>0</v>
      </c>
      <c r="U90" s="206">
        <v>8.14</v>
      </c>
      <c r="V90" s="206">
        <v>0.85</v>
      </c>
      <c r="W90" s="206">
        <v>0.33</v>
      </c>
      <c r="X90" s="206">
        <v>1.38</v>
      </c>
      <c r="Y90" s="206">
        <v>0</v>
      </c>
      <c r="Z90" s="206">
        <v>1.3</v>
      </c>
      <c r="AA90" s="206">
        <v>0.75</v>
      </c>
      <c r="AB90" s="206">
        <v>0</v>
      </c>
      <c r="AC90" s="206">
        <v>10.68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28.12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11.36</v>
      </c>
      <c r="E91" s="206">
        <v>0</v>
      </c>
      <c r="F91" s="206">
        <v>3.72</v>
      </c>
      <c r="G91" s="206">
        <v>5.59</v>
      </c>
      <c r="H91" s="206">
        <v>0</v>
      </c>
      <c r="I91" s="206">
        <v>23.12</v>
      </c>
      <c r="J91" s="206">
        <v>0.56000000000000005</v>
      </c>
      <c r="K91" s="206">
        <v>6.08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2.11</v>
      </c>
      <c r="Q91" s="206">
        <v>0.13</v>
      </c>
      <c r="R91" s="206">
        <v>0.27</v>
      </c>
      <c r="S91" s="206">
        <v>0.17</v>
      </c>
      <c r="T91" s="206">
        <v>0</v>
      </c>
      <c r="U91" s="206">
        <v>8.14</v>
      </c>
      <c r="V91" s="206">
        <v>0.85</v>
      </c>
      <c r="W91" s="206">
        <v>0.33</v>
      </c>
      <c r="X91" s="206">
        <v>1.38</v>
      </c>
      <c r="Y91" s="206">
        <v>0</v>
      </c>
      <c r="Z91" s="206">
        <v>1.3</v>
      </c>
      <c r="AA91" s="206">
        <v>0.75</v>
      </c>
      <c r="AB91" s="206">
        <v>0</v>
      </c>
      <c r="AC91" s="206">
        <v>10.68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28.12</v>
      </c>
      <c r="AJ91" s="206">
        <v>0</v>
      </c>
      <c r="AK91" s="206">
        <v>11.51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11.36</v>
      </c>
      <c r="E92" s="206">
        <v>0</v>
      </c>
      <c r="F92" s="206">
        <v>3.72</v>
      </c>
      <c r="G92" s="206">
        <v>5.59</v>
      </c>
      <c r="H92" s="206">
        <v>0</v>
      </c>
      <c r="I92" s="206">
        <v>23.12</v>
      </c>
      <c r="J92" s="206">
        <v>0.56000000000000005</v>
      </c>
      <c r="K92" s="206">
        <v>6.07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2.11</v>
      </c>
      <c r="Q92" s="206">
        <v>0.13</v>
      </c>
      <c r="R92" s="206">
        <v>0.27</v>
      </c>
      <c r="S92" s="206">
        <v>0.17</v>
      </c>
      <c r="T92" s="206">
        <v>0</v>
      </c>
      <c r="U92" s="206">
        <v>8.14</v>
      </c>
      <c r="V92" s="206">
        <v>0.85</v>
      </c>
      <c r="W92" s="206">
        <v>0.33</v>
      </c>
      <c r="X92" s="206">
        <v>1.38</v>
      </c>
      <c r="Y92" s="206">
        <v>0</v>
      </c>
      <c r="Z92" s="206">
        <v>1.3</v>
      </c>
      <c r="AA92" s="206">
        <v>0.75</v>
      </c>
      <c r="AB92" s="206">
        <v>0</v>
      </c>
      <c r="AC92" s="206">
        <v>10.68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28.12</v>
      </c>
      <c r="AJ92" s="206">
        <v>0</v>
      </c>
      <c r="AK92" s="206">
        <v>11.51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11.36</v>
      </c>
      <c r="E93" s="206">
        <v>0</v>
      </c>
      <c r="F93" s="206">
        <v>3.72</v>
      </c>
      <c r="G93" s="206">
        <v>5.59</v>
      </c>
      <c r="H93" s="206">
        <v>0</v>
      </c>
      <c r="I93" s="206">
        <v>23.12</v>
      </c>
      <c r="J93" s="206">
        <v>0.56000000000000005</v>
      </c>
      <c r="K93" s="206">
        <v>7.14</v>
      </c>
      <c r="L93" s="206">
        <v>1.61</v>
      </c>
      <c r="M93" s="206">
        <v>0</v>
      </c>
      <c r="N93" s="206">
        <v>1.0900000000000001</v>
      </c>
      <c r="O93" s="206">
        <v>0.92</v>
      </c>
      <c r="P93" s="206">
        <v>2.11</v>
      </c>
      <c r="Q93" s="206">
        <v>0.13</v>
      </c>
      <c r="R93" s="206">
        <v>0.27</v>
      </c>
      <c r="S93" s="206">
        <v>0.17</v>
      </c>
      <c r="T93" s="206">
        <v>0</v>
      </c>
      <c r="U93" s="206">
        <v>8.14</v>
      </c>
      <c r="V93" s="206">
        <v>0.85</v>
      </c>
      <c r="W93" s="206">
        <v>0.33</v>
      </c>
      <c r="X93" s="206">
        <v>1.38</v>
      </c>
      <c r="Y93" s="206">
        <v>0</v>
      </c>
      <c r="Z93" s="206">
        <v>1.3</v>
      </c>
      <c r="AA93" s="206">
        <v>0.75</v>
      </c>
      <c r="AB93" s="206">
        <v>0</v>
      </c>
      <c r="AC93" s="206">
        <v>10.68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28.12</v>
      </c>
      <c r="AJ93" s="206">
        <v>0</v>
      </c>
      <c r="AK93" s="206">
        <v>11.51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11.36</v>
      </c>
      <c r="E94" s="206">
        <v>0</v>
      </c>
      <c r="F94" s="206">
        <v>3.72</v>
      </c>
      <c r="G94" s="206">
        <v>5.59</v>
      </c>
      <c r="H94" s="206">
        <v>0</v>
      </c>
      <c r="I94" s="206">
        <v>23.12</v>
      </c>
      <c r="J94" s="206">
        <v>0.56000000000000005</v>
      </c>
      <c r="K94" s="206">
        <v>6.08</v>
      </c>
      <c r="L94" s="206">
        <v>1.61</v>
      </c>
      <c r="M94" s="206">
        <v>0</v>
      </c>
      <c r="N94" s="206">
        <v>1.0900000000000001</v>
      </c>
      <c r="O94" s="206">
        <v>0.92</v>
      </c>
      <c r="P94" s="206">
        <v>2.11</v>
      </c>
      <c r="Q94" s="206">
        <v>0.13</v>
      </c>
      <c r="R94" s="206">
        <v>0.27</v>
      </c>
      <c r="S94" s="206">
        <v>0.17</v>
      </c>
      <c r="T94" s="206">
        <v>0</v>
      </c>
      <c r="U94" s="206">
        <v>8.14</v>
      </c>
      <c r="V94" s="206">
        <v>0.85</v>
      </c>
      <c r="W94" s="206">
        <v>0.33</v>
      </c>
      <c r="X94" s="206">
        <v>1.38</v>
      </c>
      <c r="Y94" s="206">
        <v>0</v>
      </c>
      <c r="Z94" s="206">
        <v>1.3</v>
      </c>
      <c r="AA94" s="206">
        <v>0.75</v>
      </c>
      <c r="AB94" s="206">
        <v>0</v>
      </c>
      <c r="AC94" s="206">
        <v>10.68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28.12</v>
      </c>
      <c r="AJ94" s="206">
        <v>0</v>
      </c>
      <c r="AK94" s="206">
        <v>11.51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11.36</v>
      </c>
      <c r="E95" s="206">
        <v>0</v>
      </c>
      <c r="F95" s="206">
        <v>3.72</v>
      </c>
      <c r="G95" s="206">
        <v>5.59</v>
      </c>
      <c r="H95" s="206">
        <v>0</v>
      </c>
      <c r="I95" s="206">
        <v>23.12</v>
      </c>
      <c r="J95" s="206">
        <v>0.56000000000000005</v>
      </c>
      <c r="K95" s="206">
        <v>6.08</v>
      </c>
      <c r="L95" s="206">
        <v>1.61</v>
      </c>
      <c r="M95" s="206">
        <v>0</v>
      </c>
      <c r="N95" s="206">
        <v>1.0900000000000001</v>
      </c>
      <c r="O95" s="206">
        <v>0.92</v>
      </c>
      <c r="P95" s="206">
        <v>2.11</v>
      </c>
      <c r="Q95" s="206">
        <v>0.13</v>
      </c>
      <c r="R95" s="206">
        <v>0.27</v>
      </c>
      <c r="S95" s="206">
        <v>0.17</v>
      </c>
      <c r="T95" s="206">
        <v>0</v>
      </c>
      <c r="U95" s="206">
        <v>8.14</v>
      </c>
      <c r="V95" s="206">
        <v>0.85</v>
      </c>
      <c r="W95" s="206">
        <v>0.33</v>
      </c>
      <c r="X95" s="206">
        <v>1.38</v>
      </c>
      <c r="Y95" s="206">
        <v>0</v>
      </c>
      <c r="Z95" s="206">
        <v>1.3</v>
      </c>
      <c r="AA95" s="206">
        <v>0.75</v>
      </c>
      <c r="AB95" s="206">
        <v>0</v>
      </c>
      <c r="AC95" s="206">
        <v>10.68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28.12</v>
      </c>
      <c r="AJ95" s="206">
        <v>0</v>
      </c>
      <c r="AK95" s="206">
        <v>11.51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11.36</v>
      </c>
      <c r="E96" s="206">
        <v>0</v>
      </c>
      <c r="F96" s="206">
        <v>3.72</v>
      </c>
      <c r="G96" s="206">
        <v>5.59</v>
      </c>
      <c r="H96" s="206">
        <v>0</v>
      </c>
      <c r="I96" s="206">
        <v>23.12</v>
      </c>
      <c r="J96" s="206">
        <v>0.56000000000000005</v>
      </c>
      <c r="K96" s="206">
        <v>6.08</v>
      </c>
      <c r="L96" s="206">
        <v>1.61</v>
      </c>
      <c r="M96" s="206">
        <v>0</v>
      </c>
      <c r="N96" s="206">
        <v>1.0900000000000001</v>
      </c>
      <c r="O96" s="206">
        <v>0.92</v>
      </c>
      <c r="P96" s="206">
        <v>2.11</v>
      </c>
      <c r="Q96" s="206">
        <v>0.13</v>
      </c>
      <c r="R96" s="206">
        <v>0.27</v>
      </c>
      <c r="S96" s="206">
        <v>0.17</v>
      </c>
      <c r="T96" s="206">
        <v>0</v>
      </c>
      <c r="U96" s="206">
        <v>8.14</v>
      </c>
      <c r="V96" s="206">
        <v>0.85</v>
      </c>
      <c r="W96" s="206">
        <v>0.33</v>
      </c>
      <c r="X96" s="206">
        <v>1.38</v>
      </c>
      <c r="Y96" s="206">
        <v>0</v>
      </c>
      <c r="Z96" s="206">
        <v>1.3</v>
      </c>
      <c r="AA96" s="206">
        <v>0.75</v>
      </c>
      <c r="AB96" s="206">
        <v>0</v>
      </c>
      <c r="AC96" s="206">
        <v>10.68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28.12</v>
      </c>
      <c r="AJ96" s="206">
        <v>0</v>
      </c>
      <c r="AK96" s="206">
        <v>11.51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11.36</v>
      </c>
      <c r="E97" s="206">
        <v>0</v>
      </c>
      <c r="F97" s="206">
        <v>3.72</v>
      </c>
      <c r="G97" s="206">
        <v>5.59</v>
      </c>
      <c r="H97" s="206">
        <v>0</v>
      </c>
      <c r="I97" s="206">
        <v>23.12</v>
      </c>
      <c r="J97" s="206">
        <v>0.56000000000000005</v>
      </c>
      <c r="K97" s="206">
        <v>6.08</v>
      </c>
      <c r="L97" s="206">
        <v>1.61</v>
      </c>
      <c r="M97" s="206">
        <v>0</v>
      </c>
      <c r="N97" s="206">
        <v>1.0900000000000001</v>
      </c>
      <c r="O97" s="206">
        <v>0.92</v>
      </c>
      <c r="P97" s="206">
        <v>2.11</v>
      </c>
      <c r="Q97" s="206">
        <v>0.13</v>
      </c>
      <c r="R97" s="206">
        <v>0.27</v>
      </c>
      <c r="S97" s="206">
        <v>0.17</v>
      </c>
      <c r="T97" s="206">
        <v>0</v>
      </c>
      <c r="U97" s="206">
        <v>8.0500000000000007</v>
      </c>
      <c r="V97" s="206">
        <v>0.85</v>
      </c>
      <c r="W97" s="206">
        <v>0.33</v>
      </c>
      <c r="X97" s="206">
        <v>1.38</v>
      </c>
      <c r="Y97" s="206">
        <v>0</v>
      </c>
      <c r="Z97" s="206">
        <v>1.3</v>
      </c>
      <c r="AA97" s="206">
        <v>0.75</v>
      </c>
      <c r="AB97" s="206">
        <v>0</v>
      </c>
      <c r="AC97" s="206">
        <v>10.68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28.12</v>
      </c>
      <c r="AJ97" s="206">
        <v>0</v>
      </c>
      <c r="AK97" s="206">
        <v>10.210000000000001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11.36</v>
      </c>
      <c r="E98" s="206">
        <v>0</v>
      </c>
      <c r="F98" s="206">
        <v>3.72</v>
      </c>
      <c r="G98" s="206">
        <v>5.59</v>
      </c>
      <c r="H98" s="206">
        <v>0</v>
      </c>
      <c r="I98" s="206">
        <v>23.12</v>
      </c>
      <c r="J98" s="206">
        <v>0.56000000000000005</v>
      </c>
      <c r="K98" s="206">
        <v>6.08</v>
      </c>
      <c r="L98" s="206">
        <v>1.61</v>
      </c>
      <c r="M98" s="206">
        <v>0</v>
      </c>
      <c r="N98" s="206">
        <v>1.0900000000000001</v>
      </c>
      <c r="O98" s="206">
        <v>0.92</v>
      </c>
      <c r="P98" s="206">
        <v>2.11</v>
      </c>
      <c r="Q98" s="206">
        <v>0.13</v>
      </c>
      <c r="R98" s="206">
        <v>0.27</v>
      </c>
      <c r="S98" s="206">
        <v>0.17</v>
      </c>
      <c r="T98" s="206">
        <v>0</v>
      </c>
      <c r="U98" s="206">
        <v>8.0500000000000007</v>
      </c>
      <c r="V98" s="206">
        <v>0.85</v>
      </c>
      <c r="W98" s="206">
        <v>0.33</v>
      </c>
      <c r="X98" s="206">
        <v>1.38</v>
      </c>
      <c r="Y98" s="206">
        <v>0</v>
      </c>
      <c r="Z98" s="206">
        <v>1.3</v>
      </c>
      <c r="AA98" s="206">
        <v>0.75</v>
      </c>
      <c r="AB98" s="206">
        <v>0</v>
      </c>
      <c r="AC98" s="206">
        <v>10.68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28.12</v>
      </c>
      <c r="AJ98" s="206">
        <v>0</v>
      </c>
      <c r="AK98" s="206">
        <v>10.210000000000001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0.2729099999999996</v>
      </c>
      <c r="E99">
        <f t="shared" si="0"/>
        <v>0</v>
      </c>
      <c r="F99">
        <f t="shared" si="0"/>
        <v>8.9280000000000165E-2</v>
      </c>
      <c r="G99">
        <f t="shared" si="0"/>
        <v>0.13415999999999978</v>
      </c>
      <c r="H99">
        <f t="shared" si="0"/>
        <v>0</v>
      </c>
      <c r="I99">
        <f t="shared" si="0"/>
        <v>0.55573999999999868</v>
      </c>
      <c r="J99">
        <f t="shared" si="0"/>
        <v>1.3440000000000016E-2</v>
      </c>
      <c r="K99">
        <f t="shared" si="0"/>
        <v>0.54429749999999943</v>
      </c>
      <c r="L99">
        <f t="shared" si="0"/>
        <v>0.11983250000000024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3.1904999999999989E-2</v>
      </c>
      <c r="Q99">
        <f t="shared" si="0"/>
        <v>1.090250000000002E-2</v>
      </c>
      <c r="R99">
        <f t="shared" si="0"/>
        <v>5.9974999999999924E-3</v>
      </c>
      <c r="S99">
        <f t="shared" si="0"/>
        <v>1.1005000000000022E-2</v>
      </c>
      <c r="T99">
        <f t="shared" si="0"/>
        <v>0</v>
      </c>
      <c r="U99">
        <f t="shared" si="0"/>
        <v>0.25537250000000017</v>
      </c>
      <c r="V99">
        <f t="shared" si="0"/>
        <v>1.6825000000000007E-2</v>
      </c>
      <c r="W99">
        <f t="shared" si="0"/>
        <v>7.9199999999999809E-3</v>
      </c>
      <c r="X99">
        <f t="shared" si="0"/>
        <v>3.3122499999999951E-2</v>
      </c>
      <c r="Y99">
        <f t="shared" si="0"/>
        <v>0</v>
      </c>
      <c r="Z99">
        <f t="shared" si="0"/>
        <v>3.1199999999999953E-2</v>
      </c>
      <c r="AA99">
        <f t="shared" si="0"/>
        <v>1.7999999999999999E-2</v>
      </c>
      <c r="AB99">
        <f t="shared" si="0"/>
        <v>0</v>
      </c>
      <c r="AC99">
        <f t="shared" si="0"/>
        <v>0.27035749999999975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7.2330000000000019E-2</v>
      </c>
      <c r="AH99">
        <f t="shared" si="0"/>
        <v>0</v>
      </c>
      <c r="AI99">
        <f t="shared" si="0"/>
        <v>0.66559999999999919</v>
      </c>
      <c r="AJ99">
        <f t="shared" si="0"/>
        <v>0</v>
      </c>
      <c r="AK99">
        <f t="shared" si="0"/>
        <v>0.14784750000000019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10.3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10.3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10.3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10.3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10.3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10.3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10.61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10.61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10.61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10.61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2.7270000000000006E-2</v>
      </c>
      <c r="AH99">
        <f t="shared" si="0"/>
        <v>0</v>
      </c>
      <c r="AI99">
        <f t="shared" si="0"/>
        <v>0.25102999999999975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0.4</v>
      </c>
      <c r="G3" s="206">
        <v>0.61</v>
      </c>
      <c r="H3" s="206">
        <v>0</v>
      </c>
      <c r="I3" s="206">
        <v>2.71</v>
      </c>
      <c r="J3" s="206">
        <v>7.0000000000000007E-2</v>
      </c>
      <c r="K3" s="206">
        <v>1.35</v>
      </c>
      <c r="L3" s="206">
        <v>0.16</v>
      </c>
      <c r="M3" s="206">
        <v>0.09</v>
      </c>
      <c r="N3" s="206">
        <v>0.09</v>
      </c>
      <c r="O3" s="206">
        <v>0.05</v>
      </c>
      <c r="P3" s="206">
        <v>4.2</v>
      </c>
      <c r="Q3" s="206">
        <v>0.08</v>
      </c>
      <c r="R3" s="206">
        <v>0.36</v>
      </c>
      <c r="S3" s="206">
        <v>0.11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53.33</v>
      </c>
      <c r="AJ3" s="206">
        <v>0</v>
      </c>
      <c r="AK3" s="206">
        <v>5.64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0.4</v>
      </c>
      <c r="G4" s="206">
        <v>0.61</v>
      </c>
      <c r="H4" s="206">
        <v>0</v>
      </c>
      <c r="I4" s="206">
        <v>2.71</v>
      </c>
      <c r="J4" s="206">
        <v>7.0000000000000007E-2</v>
      </c>
      <c r="K4" s="206">
        <v>1.35</v>
      </c>
      <c r="L4" s="206">
        <v>0.15</v>
      </c>
      <c r="M4" s="206">
        <v>0.09</v>
      </c>
      <c r="N4" s="206">
        <v>0.09</v>
      </c>
      <c r="O4" s="206">
        <v>0.05</v>
      </c>
      <c r="P4" s="206">
        <v>4.2</v>
      </c>
      <c r="Q4" s="206">
        <v>0.08</v>
      </c>
      <c r="R4" s="206">
        <v>0.34</v>
      </c>
      <c r="S4" s="206">
        <v>0.12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53.33</v>
      </c>
      <c r="AJ4" s="206">
        <v>0</v>
      </c>
      <c r="AK4" s="206">
        <v>5.64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0.4</v>
      </c>
      <c r="G5" s="206">
        <v>0.61</v>
      </c>
      <c r="H5" s="206">
        <v>0</v>
      </c>
      <c r="I5" s="206">
        <v>2.71</v>
      </c>
      <c r="J5" s="206">
        <v>7.0000000000000007E-2</v>
      </c>
      <c r="K5" s="206">
        <v>1.35</v>
      </c>
      <c r="L5" s="206">
        <v>0.15</v>
      </c>
      <c r="M5" s="206">
        <v>0.09</v>
      </c>
      <c r="N5" s="206">
        <v>0.09</v>
      </c>
      <c r="O5" s="206">
        <v>0.05</v>
      </c>
      <c r="P5" s="206">
        <v>4</v>
      </c>
      <c r="Q5" s="206">
        <v>0.08</v>
      </c>
      <c r="R5" s="206">
        <v>0.27</v>
      </c>
      <c r="S5" s="206">
        <v>0.11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53.33</v>
      </c>
      <c r="AJ5" s="206">
        <v>0</v>
      </c>
      <c r="AK5" s="206">
        <v>5.64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0.4</v>
      </c>
      <c r="G6" s="206">
        <v>0.61</v>
      </c>
      <c r="H6" s="206">
        <v>0</v>
      </c>
      <c r="I6" s="206">
        <v>2.71</v>
      </c>
      <c r="J6" s="206">
        <v>7.0000000000000007E-2</v>
      </c>
      <c r="K6" s="206">
        <v>1.35</v>
      </c>
      <c r="L6" s="206">
        <v>0.15</v>
      </c>
      <c r="M6" s="206">
        <v>0.09</v>
      </c>
      <c r="N6" s="206">
        <v>0.09</v>
      </c>
      <c r="O6" s="206">
        <v>0.05</v>
      </c>
      <c r="P6" s="206">
        <v>4</v>
      </c>
      <c r="Q6" s="206">
        <v>0.08</v>
      </c>
      <c r="R6" s="206">
        <v>0.27</v>
      </c>
      <c r="S6" s="206">
        <v>0.11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53.33</v>
      </c>
      <c r="AJ6" s="206">
        <v>0</v>
      </c>
      <c r="AK6" s="206">
        <v>5.64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0.4</v>
      </c>
      <c r="G7" s="206">
        <v>0.61</v>
      </c>
      <c r="H7" s="206">
        <v>0</v>
      </c>
      <c r="I7" s="206">
        <v>2.71</v>
      </c>
      <c r="J7" s="206">
        <v>7.0000000000000007E-2</v>
      </c>
      <c r="K7" s="206">
        <v>1.35</v>
      </c>
      <c r="L7" s="206">
        <v>0.15</v>
      </c>
      <c r="M7" s="206">
        <v>0.09</v>
      </c>
      <c r="N7" s="206">
        <v>0.09</v>
      </c>
      <c r="O7" s="206">
        <v>0.05</v>
      </c>
      <c r="P7" s="206">
        <v>4</v>
      </c>
      <c r="Q7" s="206">
        <v>0.08</v>
      </c>
      <c r="R7" s="206">
        <v>0.25</v>
      </c>
      <c r="S7" s="206">
        <v>0.11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53.33</v>
      </c>
      <c r="AJ7" s="206">
        <v>0</v>
      </c>
      <c r="AK7" s="206">
        <v>5.64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0.4</v>
      </c>
      <c r="G8" s="206">
        <v>0.61</v>
      </c>
      <c r="H8" s="206">
        <v>0</v>
      </c>
      <c r="I8" s="206">
        <v>2.71</v>
      </c>
      <c r="J8" s="206">
        <v>7.0000000000000007E-2</v>
      </c>
      <c r="K8" s="206">
        <v>1.35</v>
      </c>
      <c r="L8" s="206">
        <v>0.15</v>
      </c>
      <c r="M8" s="206">
        <v>0.09</v>
      </c>
      <c r="N8" s="206">
        <v>0.09</v>
      </c>
      <c r="O8" s="206">
        <v>0.05</v>
      </c>
      <c r="P8" s="206">
        <v>4</v>
      </c>
      <c r="Q8" s="206">
        <v>7.0000000000000007E-2</v>
      </c>
      <c r="R8" s="206">
        <v>0.25</v>
      </c>
      <c r="S8" s="206">
        <v>0.11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53.33</v>
      </c>
      <c r="AJ8" s="206">
        <v>0</v>
      </c>
      <c r="AK8" s="206">
        <v>5.64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0.4</v>
      </c>
      <c r="G9" s="206">
        <v>0.61</v>
      </c>
      <c r="H9" s="206">
        <v>0</v>
      </c>
      <c r="I9" s="206">
        <v>2.71</v>
      </c>
      <c r="J9" s="206">
        <v>7.0000000000000007E-2</v>
      </c>
      <c r="K9" s="206">
        <v>0.96</v>
      </c>
      <c r="L9" s="206">
        <v>0.14000000000000001</v>
      </c>
      <c r="M9" s="206">
        <v>0.09</v>
      </c>
      <c r="N9" s="206">
        <v>0.09</v>
      </c>
      <c r="O9" s="206">
        <v>0.05</v>
      </c>
      <c r="P9" s="206">
        <v>4</v>
      </c>
      <c r="Q9" s="206">
        <v>0.06</v>
      </c>
      <c r="R9" s="206">
        <v>0.25</v>
      </c>
      <c r="S9" s="206">
        <v>0.11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53.33</v>
      </c>
      <c r="AJ9" s="206">
        <v>0</v>
      </c>
      <c r="AK9" s="206">
        <v>5.64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0.4</v>
      </c>
      <c r="G10" s="206">
        <v>0.61</v>
      </c>
      <c r="H10" s="206">
        <v>0</v>
      </c>
      <c r="I10" s="206">
        <v>2.71</v>
      </c>
      <c r="J10" s="206">
        <v>7.0000000000000007E-2</v>
      </c>
      <c r="K10" s="206">
        <v>1.06</v>
      </c>
      <c r="L10" s="206">
        <v>0.14000000000000001</v>
      </c>
      <c r="M10" s="206">
        <v>0.09</v>
      </c>
      <c r="N10" s="206">
        <v>0.09</v>
      </c>
      <c r="O10" s="206">
        <v>0.05</v>
      </c>
      <c r="P10" s="206">
        <v>4</v>
      </c>
      <c r="Q10" s="206">
        <v>0.06</v>
      </c>
      <c r="R10" s="206">
        <v>0.25</v>
      </c>
      <c r="S10" s="206">
        <v>0.11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53.33</v>
      </c>
      <c r="AJ10" s="206">
        <v>0</v>
      </c>
      <c r="AK10" s="206">
        <v>4.1399999999999997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0.4</v>
      </c>
      <c r="G11" s="206">
        <v>0.61</v>
      </c>
      <c r="H11" s="206">
        <v>0</v>
      </c>
      <c r="I11" s="206">
        <v>2.66</v>
      </c>
      <c r="J11" s="206">
        <v>7.0000000000000007E-2</v>
      </c>
      <c r="K11" s="206">
        <v>1.35</v>
      </c>
      <c r="L11" s="206">
        <v>0.1</v>
      </c>
      <c r="M11" s="206">
        <v>0.09</v>
      </c>
      <c r="N11" s="206">
        <v>0.09</v>
      </c>
      <c r="O11" s="206">
        <v>0.05</v>
      </c>
      <c r="P11" s="206">
        <v>4</v>
      </c>
      <c r="Q11" s="206">
        <v>7.0000000000000007E-2</v>
      </c>
      <c r="R11" s="206">
        <v>0.26</v>
      </c>
      <c r="S11" s="206">
        <v>0.11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53.33</v>
      </c>
      <c r="AJ11" s="206">
        <v>0</v>
      </c>
      <c r="AK11" s="206">
        <v>4.1399999999999997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0.4</v>
      </c>
      <c r="G12" s="206">
        <v>0.61</v>
      </c>
      <c r="H12" s="206">
        <v>0</v>
      </c>
      <c r="I12" s="206">
        <v>2.66</v>
      </c>
      <c r="J12" s="206">
        <v>7.0000000000000007E-2</v>
      </c>
      <c r="K12" s="206">
        <v>1.3</v>
      </c>
      <c r="L12" s="206">
        <v>0.1</v>
      </c>
      <c r="M12" s="206">
        <v>0.09</v>
      </c>
      <c r="N12" s="206">
        <v>0.09</v>
      </c>
      <c r="O12" s="206">
        <v>0.05</v>
      </c>
      <c r="P12" s="206">
        <v>4</v>
      </c>
      <c r="Q12" s="206">
        <v>7.0000000000000007E-2</v>
      </c>
      <c r="R12" s="206">
        <v>0.26</v>
      </c>
      <c r="S12" s="206">
        <v>0.11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53.33</v>
      </c>
      <c r="AJ12" s="206">
        <v>0</v>
      </c>
      <c r="AK12" s="206">
        <v>4.1399999999999997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0.4</v>
      </c>
      <c r="G13" s="206">
        <v>0.61</v>
      </c>
      <c r="H13" s="206">
        <v>0</v>
      </c>
      <c r="I13" s="206">
        <v>2.66</v>
      </c>
      <c r="J13" s="206">
        <v>7.0000000000000007E-2</v>
      </c>
      <c r="K13" s="206">
        <v>1.3</v>
      </c>
      <c r="L13" s="206">
        <v>0.1</v>
      </c>
      <c r="M13" s="206">
        <v>0.09</v>
      </c>
      <c r="N13" s="206">
        <v>0.09</v>
      </c>
      <c r="O13" s="206">
        <v>0.05</v>
      </c>
      <c r="P13" s="206">
        <v>4</v>
      </c>
      <c r="Q13" s="206">
        <v>7.0000000000000007E-2</v>
      </c>
      <c r="R13" s="206">
        <v>0.26</v>
      </c>
      <c r="S13" s="206">
        <v>0.1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2.2999999999999998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53.33</v>
      </c>
      <c r="AJ13" s="206">
        <v>0</v>
      </c>
      <c r="AK13" s="206">
        <v>4.1399999999999997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0.4</v>
      </c>
      <c r="G14" s="206">
        <v>0.61</v>
      </c>
      <c r="H14" s="206">
        <v>0</v>
      </c>
      <c r="I14" s="206">
        <v>2.66</v>
      </c>
      <c r="J14" s="206">
        <v>7.0000000000000007E-2</v>
      </c>
      <c r="K14" s="206">
        <v>1.3</v>
      </c>
      <c r="L14" s="206">
        <v>0.15</v>
      </c>
      <c r="M14" s="206">
        <v>0.09</v>
      </c>
      <c r="N14" s="206">
        <v>0.09</v>
      </c>
      <c r="O14" s="206">
        <v>0.05</v>
      </c>
      <c r="P14" s="206">
        <v>4</v>
      </c>
      <c r="Q14" s="206">
        <v>7.0000000000000007E-2</v>
      </c>
      <c r="R14" s="206">
        <v>0.25</v>
      </c>
      <c r="S14" s="206">
        <v>0.1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2.2999999999999998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53.33</v>
      </c>
      <c r="AJ14" s="206">
        <v>0</v>
      </c>
      <c r="AK14" s="206">
        <v>4.1399999999999997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0.4</v>
      </c>
      <c r="G15" s="206">
        <v>0.61</v>
      </c>
      <c r="H15" s="206">
        <v>0</v>
      </c>
      <c r="I15" s="206">
        <v>2.66</v>
      </c>
      <c r="J15" s="206">
        <v>7.0000000000000007E-2</v>
      </c>
      <c r="K15" s="206">
        <v>1.3</v>
      </c>
      <c r="L15" s="206">
        <v>0.15</v>
      </c>
      <c r="M15" s="206">
        <v>0.09</v>
      </c>
      <c r="N15" s="206">
        <v>0.09</v>
      </c>
      <c r="O15" s="206">
        <v>0.05</v>
      </c>
      <c r="P15" s="206">
        <v>4</v>
      </c>
      <c r="Q15" s="206">
        <v>7.0000000000000007E-2</v>
      </c>
      <c r="R15" s="206">
        <v>0.26</v>
      </c>
      <c r="S15" s="206">
        <v>0.1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53.33</v>
      </c>
      <c r="AJ15" s="206">
        <v>0</v>
      </c>
      <c r="AK15" s="206">
        <v>4.1399999999999997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0.4</v>
      </c>
      <c r="G16" s="206">
        <v>0.61</v>
      </c>
      <c r="H16" s="206">
        <v>0</v>
      </c>
      <c r="I16" s="206">
        <v>2.66</v>
      </c>
      <c r="J16" s="206">
        <v>7.0000000000000007E-2</v>
      </c>
      <c r="K16" s="206">
        <v>1.3</v>
      </c>
      <c r="L16" s="206">
        <v>0.15</v>
      </c>
      <c r="M16" s="206">
        <v>0.09</v>
      </c>
      <c r="N16" s="206">
        <v>0.09</v>
      </c>
      <c r="O16" s="206">
        <v>0.05</v>
      </c>
      <c r="P16" s="206">
        <v>4</v>
      </c>
      <c r="Q16" s="206">
        <v>7.0000000000000007E-2</v>
      </c>
      <c r="R16" s="206">
        <v>0.26</v>
      </c>
      <c r="S16" s="206">
        <v>0.1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53.33</v>
      </c>
      <c r="AJ16" s="206">
        <v>0</v>
      </c>
      <c r="AK16" s="206">
        <v>4.1399999999999997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0.4</v>
      </c>
      <c r="G17" s="206">
        <v>0.61</v>
      </c>
      <c r="H17" s="206">
        <v>0</v>
      </c>
      <c r="I17" s="206">
        <v>2.66</v>
      </c>
      <c r="J17" s="206">
        <v>7.0000000000000007E-2</v>
      </c>
      <c r="K17" s="206">
        <v>1.3</v>
      </c>
      <c r="L17" s="206">
        <v>0.15</v>
      </c>
      <c r="M17" s="206">
        <v>0.09</v>
      </c>
      <c r="N17" s="206">
        <v>0.09</v>
      </c>
      <c r="O17" s="206">
        <v>0.05</v>
      </c>
      <c r="P17" s="206">
        <v>4</v>
      </c>
      <c r="Q17" s="206">
        <v>7.0000000000000007E-2</v>
      </c>
      <c r="R17" s="206">
        <v>0.28000000000000003</v>
      </c>
      <c r="S17" s="206">
        <v>0.13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53.33</v>
      </c>
      <c r="AJ17" s="206">
        <v>0</v>
      </c>
      <c r="AK17" s="206">
        <v>4.1399999999999997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0.4</v>
      </c>
      <c r="G18" s="206">
        <v>0.61</v>
      </c>
      <c r="H18" s="206">
        <v>0</v>
      </c>
      <c r="I18" s="206">
        <v>2.66</v>
      </c>
      <c r="J18" s="206">
        <v>7.0000000000000007E-2</v>
      </c>
      <c r="K18" s="206">
        <v>1.3</v>
      </c>
      <c r="L18" s="206">
        <v>0.15</v>
      </c>
      <c r="M18" s="206">
        <v>0.09</v>
      </c>
      <c r="N18" s="206">
        <v>0.09</v>
      </c>
      <c r="O18" s="206">
        <v>0.05</v>
      </c>
      <c r="P18" s="206">
        <v>4</v>
      </c>
      <c r="Q18" s="206">
        <v>7.0000000000000007E-2</v>
      </c>
      <c r="R18" s="206">
        <v>0.28000000000000003</v>
      </c>
      <c r="S18" s="206">
        <v>0.1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53.33</v>
      </c>
      <c r="AJ18" s="206">
        <v>0</v>
      </c>
      <c r="AK18" s="206">
        <v>4.1399999999999997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0.4</v>
      </c>
      <c r="G19" s="206">
        <v>0.61</v>
      </c>
      <c r="H19" s="206">
        <v>0</v>
      </c>
      <c r="I19" s="206">
        <v>2.66</v>
      </c>
      <c r="J19" s="206">
        <v>7.0000000000000007E-2</v>
      </c>
      <c r="K19" s="206">
        <v>1.3</v>
      </c>
      <c r="L19" s="206">
        <v>0.15</v>
      </c>
      <c r="M19" s="206">
        <v>0.09</v>
      </c>
      <c r="N19" s="206">
        <v>0.09</v>
      </c>
      <c r="O19" s="206">
        <v>0.05</v>
      </c>
      <c r="P19" s="206">
        <v>4</v>
      </c>
      <c r="Q19" s="206">
        <v>7.0000000000000007E-2</v>
      </c>
      <c r="R19" s="206">
        <v>0.28000000000000003</v>
      </c>
      <c r="S19" s="206">
        <v>0.1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53.33</v>
      </c>
      <c r="AJ19" s="206">
        <v>0</v>
      </c>
      <c r="AK19" s="206">
        <v>4.1399999999999997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0.4</v>
      </c>
      <c r="G20" s="206">
        <v>0.61</v>
      </c>
      <c r="H20" s="206">
        <v>0</v>
      </c>
      <c r="I20" s="206">
        <v>2.66</v>
      </c>
      <c r="J20" s="206">
        <v>7.0000000000000007E-2</v>
      </c>
      <c r="K20" s="206">
        <v>1.38</v>
      </c>
      <c r="L20" s="206">
        <v>0.15</v>
      </c>
      <c r="M20" s="206">
        <v>0.09</v>
      </c>
      <c r="N20" s="206">
        <v>0.09</v>
      </c>
      <c r="O20" s="206">
        <v>0.05</v>
      </c>
      <c r="P20" s="206">
        <v>4</v>
      </c>
      <c r="Q20" s="206">
        <v>7.0000000000000007E-2</v>
      </c>
      <c r="R20" s="206">
        <v>0.27</v>
      </c>
      <c r="S20" s="206">
        <v>0.12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53.33</v>
      </c>
      <c r="AJ20" s="206">
        <v>0</v>
      </c>
      <c r="AK20" s="206">
        <v>4.1399999999999997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0.4</v>
      </c>
      <c r="G21" s="206">
        <v>0.61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0.15</v>
      </c>
      <c r="M21" s="206">
        <v>0.09</v>
      </c>
      <c r="N21" s="206">
        <v>0.09</v>
      </c>
      <c r="O21" s="206">
        <v>0.05</v>
      </c>
      <c r="P21" s="206">
        <v>4</v>
      </c>
      <c r="Q21" s="206">
        <v>7.0000000000000007E-2</v>
      </c>
      <c r="R21" s="206">
        <v>0.27</v>
      </c>
      <c r="S21" s="206">
        <v>0.12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53.33</v>
      </c>
      <c r="AJ21" s="206">
        <v>0</v>
      </c>
      <c r="AK21" s="206">
        <v>4.1399999999999997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0.4</v>
      </c>
      <c r="G22" s="206">
        <v>0.61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0.15</v>
      </c>
      <c r="M22" s="206">
        <v>0.09</v>
      </c>
      <c r="N22" s="206">
        <v>0.09</v>
      </c>
      <c r="O22" s="206">
        <v>0.05</v>
      </c>
      <c r="P22" s="206">
        <v>4</v>
      </c>
      <c r="Q22" s="206">
        <v>7.0000000000000007E-2</v>
      </c>
      <c r="R22" s="206">
        <v>0.28000000000000003</v>
      </c>
      <c r="S22" s="206">
        <v>0.12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2.17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53.33</v>
      </c>
      <c r="AJ22" s="206">
        <v>0</v>
      </c>
      <c r="AK22" s="206">
        <v>5.64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0.4</v>
      </c>
      <c r="G23" s="206">
        <v>0.61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0.15</v>
      </c>
      <c r="M23" s="206">
        <v>0.09</v>
      </c>
      <c r="N23" s="206">
        <v>0.09</v>
      </c>
      <c r="O23" s="206">
        <v>0.05</v>
      </c>
      <c r="P23" s="206">
        <v>4</v>
      </c>
      <c r="Q23" s="206">
        <v>7.0000000000000007E-2</v>
      </c>
      <c r="R23" s="206">
        <v>0.37</v>
      </c>
      <c r="S23" s="206">
        <v>0.14000000000000001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53.33</v>
      </c>
      <c r="AJ23" s="206">
        <v>0</v>
      </c>
      <c r="AK23" s="206">
        <v>18.36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0.4</v>
      </c>
      <c r="G24" s="206">
        <v>0.61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0.15</v>
      </c>
      <c r="M24" s="206">
        <v>0.09</v>
      </c>
      <c r="N24" s="206">
        <v>0.09</v>
      </c>
      <c r="O24" s="206">
        <v>0.05</v>
      </c>
      <c r="P24" s="206">
        <v>4</v>
      </c>
      <c r="Q24" s="206">
        <v>7.0000000000000007E-2</v>
      </c>
      <c r="R24" s="206">
        <v>0.37</v>
      </c>
      <c r="S24" s="206">
        <v>0.14000000000000001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53.33</v>
      </c>
      <c r="AJ24" s="206">
        <v>0</v>
      </c>
      <c r="AK24" s="206">
        <v>18.36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0.4</v>
      </c>
      <c r="G25" s="206">
        <v>0.61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0.15</v>
      </c>
      <c r="M25" s="206">
        <v>0.09</v>
      </c>
      <c r="N25" s="206">
        <v>0.09</v>
      </c>
      <c r="O25" s="206">
        <v>0.05</v>
      </c>
      <c r="P25" s="206">
        <v>4</v>
      </c>
      <c r="Q25" s="206">
        <v>7.0000000000000007E-2</v>
      </c>
      <c r="R25" s="206">
        <v>0.78</v>
      </c>
      <c r="S25" s="206">
        <v>0.19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53.33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0.4</v>
      </c>
      <c r="G26" s="206">
        <v>0.61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0.15</v>
      </c>
      <c r="M26" s="206">
        <v>0.09</v>
      </c>
      <c r="N26" s="206">
        <v>0.09</v>
      </c>
      <c r="O26" s="206">
        <v>0.05</v>
      </c>
      <c r="P26" s="206">
        <v>4</v>
      </c>
      <c r="Q26" s="206">
        <v>7.0000000000000007E-2</v>
      </c>
      <c r="R26" s="206">
        <v>0.78</v>
      </c>
      <c r="S26" s="206">
        <v>0.19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2.72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53.33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0.4</v>
      </c>
      <c r="G27" s="206">
        <v>0.61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0.15</v>
      </c>
      <c r="M27" s="206">
        <v>0.09</v>
      </c>
      <c r="N27" s="206">
        <v>0.09</v>
      </c>
      <c r="O27" s="206">
        <v>0.05</v>
      </c>
      <c r="P27" s="206">
        <v>4</v>
      </c>
      <c r="Q27" s="206">
        <v>0.25</v>
      </c>
      <c r="R27" s="206">
        <v>0.78</v>
      </c>
      <c r="S27" s="206">
        <v>0.39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2.72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0.4</v>
      </c>
      <c r="G28" s="206">
        <v>0.61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0.15</v>
      </c>
      <c r="M28" s="206">
        <v>0.09</v>
      </c>
      <c r="N28" s="206">
        <v>0.09</v>
      </c>
      <c r="O28" s="206">
        <v>0.05</v>
      </c>
      <c r="P28" s="206">
        <v>4</v>
      </c>
      <c r="Q28" s="206">
        <v>0.25</v>
      </c>
      <c r="R28" s="206">
        <v>0.78</v>
      </c>
      <c r="S28" s="206">
        <v>0.39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2.72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0.4</v>
      </c>
      <c r="G29" s="206">
        <v>0.61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0.15</v>
      </c>
      <c r="M29" s="206">
        <v>0.09</v>
      </c>
      <c r="N29" s="206">
        <v>0.09</v>
      </c>
      <c r="O29" s="206">
        <v>0.05</v>
      </c>
      <c r="P29" s="206">
        <v>4</v>
      </c>
      <c r="Q29" s="206">
        <v>0.25</v>
      </c>
      <c r="R29" s="206">
        <v>0.78</v>
      </c>
      <c r="S29" s="206">
        <v>0.39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2.72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0.4</v>
      </c>
      <c r="G30" s="206">
        <v>0.61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0.15</v>
      </c>
      <c r="M30" s="206">
        <v>0.09</v>
      </c>
      <c r="N30" s="206">
        <v>0.09</v>
      </c>
      <c r="O30" s="206">
        <v>0.05</v>
      </c>
      <c r="P30" s="206">
        <v>4</v>
      </c>
      <c r="Q30" s="206">
        <v>0.25</v>
      </c>
      <c r="R30" s="206">
        <v>0.78</v>
      </c>
      <c r="S30" s="206">
        <v>0.39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2.72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0.4</v>
      </c>
      <c r="G31" s="206">
        <v>0.61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0.15</v>
      </c>
      <c r="M31" s="206">
        <v>0.09</v>
      </c>
      <c r="N31" s="206">
        <v>0.09</v>
      </c>
      <c r="O31" s="206">
        <v>0.05</v>
      </c>
      <c r="P31" s="206">
        <v>4</v>
      </c>
      <c r="Q31" s="206">
        <v>0.25</v>
      </c>
      <c r="R31" s="206">
        <v>0.78</v>
      </c>
      <c r="S31" s="206">
        <v>0.39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2.72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0.4</v>
      </c>
      <c r="G32" s="206">
        <v>0.61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0.15</v>
      </c>
      <c r="M32" s="206">
        <v>0.09</v>
      </c>
      <c r="N32" s="206">
        <v>0.09</v>
      </c>
      <c r="O32" s="206">
        <v>0.05</v>
      </c>
      <c r="P32" s="206">
        <v>4</v>
      </c>
      <c r="Q32" s="206">
        <v>0.25</v>
      </c>
      <c r="R32" s="206">
        <v>0.78</v>
      </c>
      <c r="S32" s="206">
        <v>0.39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2.72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0.4</v>
      </c>
      <c r="G33" s="206">
        <v>0.61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0.15</v>
      </c>
      <c r="M33" s="206">
        <v>0.09</v>
      </c>
      <c r="N33" s="206">
        <v>0.09</v>
      </c>
      <c r="O33" s="206">
        <v>0.05</v>
      </c>
      <c r="P33" s="206">
        <v>4</v>
      </c>
      <c r="Q33" s="206">
        <v>0.25</v>
      </c>
      <c r="R33" s="206">
        <v>0.78</v>
      </c>
      <c r="S33" s="206">
        <v>0.39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2.72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0.4</v>
      </c>
      <c r="G34" s="206">
        <v>0.61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0.15</v>
      </c>
      <c r="M34" s="206">
        <v>0.09</v>
      </c>
      <c r="N34" s="206">
        <v>0.09</v>
      </c>
      <c r="O34" s="206">
        <v>0.05</v>
      </c>
      <c r="P34" s="206">
        <v>4</v>
      </c>
      <c r="Q34" s="206">
        <v>0.25</v>
      </c>
      <c r="R34" s="206">
        <v>0.78</v>
      </c>
      <c r="S34" s="206">
        <v>0.39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2.72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0.4</v>
      </c>
      <c r="G35" s="206">
        <v>0.61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0.15</v>
      </c>
      <c r="M35" s="206">
        <v>0.09</v>
      </c>
      <c r="N35" s="206">
        <v>0.09</v>
      </c>
      <c r="O35" s="206">
        <v>0.05</v>
      </c>
      <c r="P35" s="206">
        <v>4</v>
      </c>
      <c r="Q35" s="206">
        <v>0.25</v>
      </c>
      <c r="R35" s="206">
        <v>0.78</v>
      </c>
      <c r="S35" s="206">
        <v>0.39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2.72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0.4</v>
      </c>
      <c r="G36" s="206">
        <v>0.61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0.15</v>
      </c>
      <c r="M36" s="206">
        <v>0.09</v>
      </c>
      <c r="N36" s="206">
        <v>0.09</v>
      </c>
      <c r="O36" s="206">
        <v>0.05</v>
      </c>
      <c r="P36" s="206">
        <v>4</v>
      </c>
      <c r="Q36" s="206">
        <v>0.25</v>
      </c>
      <c r="R36" s="206">
        <v>0.78</v>
      </c>
      <c r="S36" s="206">
        <v>0.39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2.72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0.4</v>
      </c>
      <c r="G37" s="206">
        <v>0.61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0.15</v>
      </c>
      <c r="M37" s="206">
        <v>0.09</v>
      </c>
      <c r="N37" s="206">
        <v>0.09</v>
      </c>
      <c r="O37" s="206">
        <v>0.05</v>
      </c>
      <c r="P37" s="206">
        <v>4</v>
      </c>
      <c r="Q37" s="206">
        <v>0.25</v>
      </c>
      <c r="R37" s="206">
        <v>0.78</v>
      </c>
      <c r="S37" s="206">
        <v>0.39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2.72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0.4</v>
      </c>
      <c r="G38" s="206">
        <v>0.61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0.15</v>
      </c>
      <c r="M38" s="206">
        <v>0.09</v>
      </c>
      <c r="N38" s="206">
        <v>0.09</v>
      </c>
      <c r="O38" s="206">
        <v>0.05</v>
      </c>
      <c r="P38" s="206">
        <v>4</v>
      </c>
      <c r="Q38" s="206">
        <v>0.25</v>
      </c>
      <c r="R38" s="206">
        <v>0.78</v>
      </c>
      <c r="S38" s="206">
        <v>0.39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2.72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0.4</v>
      </c>
      <c r="G39" s="206">
        <v>0.61</v>
      </c>
      <c r="H39" s="206">
        <v>0</v>
      </c>
      <c r="I39" s="206">
        <v>2.66</v>
      </c>
      <c r="J39" s="206">
        <v>7.0000000000000007E-2</v>
      </c>
      <c r="K39" s="206">
        <v>2.61</v>
      </c>
      <c r="L39" s="206">
        <v>0.15</v>
      </c>
      <c r="M39" s="206">
        <v>0.09</v>
      </c>
      <c r="N39" s="206">
        <v>0.09</v>
      </c>
      <c r="O39" s="206">
        <v>0.05</v>
      </c>
      <c r="P39" s="206">
        <v>4</v>
      </c>
      <c r="Q39" s="206">
        <v>0.25</v>
      </c>
      <c r="R39" s="206">
        <v>0.78</v>
      </c>
      <c r="S39" s="206">
        <v>0.39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2.72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0.4</v>
      </c>
      <c r="G40" s="206">
        <v>0.61</v>
      </c>
      <c r="H40" s="206">
        <v>0</v>
      </c>
      <c r="I40" s="206">
        <v>2.66</v>
      </c>
      <c r="J40" s="206">
        <v>7.0000000000000007E-2</v>
      </c>
      <c r="K40" s="206">
        <v>2.61</v>
      </c>
      <c r="L40" s="206">
        <v>0.15</v>
      </c>
      <c r="M40" s="206">
        <v>0.09</v>
      </c>
      <c r="N40" s="206">
        <v>0.09</v>
      </c>
      <c r="O40" s="206">
        <v>0.05</v>
      </c>
      <c r="P40" s="206">
        <v>4</v>
      </c>
      <c r="Q40" s="206">
        <v>0.25</v>
      </c>
      <c r="R40" s="206">
        <v>0.78</v>
      </c>
      <c r="S40" s="206">
        <v>0.39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2.72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0.4</v>
      </c>
      <c r="G41" s="206">
        <v>0.61</v>
      </c>
      <c r="H41" s="206">
        <v>0</v>
      </c>
      <c r="I41" s="206">
        <v>2.66</v>
      </c>
      <c r="J41" s="206">
        <v>7.0000000000000007E-2</v>
      </c>
      <c r="K41" s="206">
        <v>2.61</v>
      </c>
      <c r="L41" s="206">
        <v>0.15</v>
      </c>
      <c r="M41" s="206">
        <v>0.09</v>
      </c>
      <c r="N41" s="206">
        <v>0.09</v>
      </c>
      <c r="O41" s="206">
        <v>0.05</v>
      </c>
      <c r="P41" s="206">
        <v>4</v>
      </c>
      <c r="Q41" s="206">
        <v>0.25</v>
      </c>
      <c r="R41" s="206">
        <v>0.78</v>
      </c>
      <c r="S41" s="206">
        <v>0.39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0.4</v>
      </c>
      <c r="G42" s="206">
        <v>0.61</v>
      </c>
      <c r="H42" s="206">
        <v>0</v>
      </c>
      <c r="I42" s="206">
        <v>2.66</v>
      </c>
      <c r="J42" s="206">
        <v>7.0000000000000007E-2</v>
      </c>
      <c r="K42" s="206">
        <v>2.61</v>
      </c>
      <c r="L42" s="206">
        <v>0.15</v>
      </c>
      <c r="M42" s="206">
        <v>0.09</v>
      </c>
      <c r="N42" s="206">
        <v>0.09</v>
      </c>
      <c r="O42" s="206">
        <v>0.05</v>
      </c>
      <c r="P42" s="206">
        <v>4</v>
      </c>
      <c r="Q42" s="206">
        <v>0.25</v>
      </c>
      <c r="R42" s="206">
        <v>0.78</v>
      </c>
      <c r="S42" s="206">
        <v>0.39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1.31</v>
      </c>
      <c r="E43" s="206">
        <v>0</v>
      </c>
      <c r="F43" s="206">
        <v>0.4</v>
      </c>
      <c r="G43" s="206">
        <v>0.61</v>
      </c>
      <c r="H43" s="206">
        <v>0</v>
      </c>
      <c r="I43" s="206">
        <v>2.66</v>
      </c>
      <c r="J43" s="206">
        <v>7.0000000000000007E-2</v>
      </c>
      <c r="K43" s="206">
        <v>2.61</v>
      </c>
      <c r="L43" s="206">
        <v>0.15</v>
      </c>
      <c r="M43" s="206">
        <v>0.09</v>
      </c>
      <c r="N43" s="206">
        <v>0.09</v>
      </c>
      <c r="O43" s="206">
        <v>0.05</v>
      </c>
      <c r="P43" s="206">
        <v>4</v>
      </c>
      <c r="Q43" s="206">
        <v>0.25</v>
      </c>
      <c r="R43" s="206">
        <v>0.78</v>
      </c>
      <c r="S43" s="206">
        <v>0.39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1.31</v>
      </c>
      <c r="E44" s="206">
        <v>0</v>
      </c>
      <c r="F44" s="206">
        <v>0.4</v>
      </c>
      <c r="G44" s="206">
        <v>0.61</v>
      </c>
      <c r="H44" s="206">
        <v>0</v>
      </c>
      <c r="I44" s="206">
        <v>2.66</v>
      </c>
      <c r="J44" s="206">
        <v>7.0000000000000007E-2</v>
      </c>
      <c r="K44" s="206">
        <v>2.61</v>
      </c>
      <c r="L44" s="206">
        <v>0.15</v>
      </c>
      <c r="M44" s="206">
        <v>0.09</v>
      </c>
      <c r="N44" s="206">
        <v>0.09</v>
      </c>
      <c r="O44" s="206">
        <v>0.05</v>
      </c>
      <c r="P44" s="206">
        <v>4</v>
      </c>
      <c r="Q44" s="206">
        <v>0.25</v>
      </c>
      <c r="R44" s="206">
        <v>0.78</v>
      </c>
      <c r="S44" s="206">
        <v>0.39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2.2200000000000002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1.31</v>
      </c>
      <c r="E45" s="206">
        <v>0</v>
      </c>
      <c r="F45" s="206">
        <v>0.4</v>
      </c>
      <c r="G45" s="206">
        <v>0.61</v>
      </c>
      <c r="H45" s="206">
        <v>0</v>
      </c>
      <c r="I45" s="206">
        <v>2.66</v>
      </c>
      <c r="J45" s="206">
        <v>7.0000000000000007E-2</v>
      </c>
      <c r="K45" s="206">
        <v>2.61</v>
      </c>
      <c r="L45" s="206">
        <v>0.15</v>
      </c>
      <c r="M45" s="206">
        <v>0.09</v>
      </c>
      <c r="N45" s="206">
        <v>0.09</v>
      </c>
      <c r="O45" s="206">
        <v>0.05</v>
      </c>
      <c r="P45" s="206">
        <v>4</v>
      </c>
      <c r="Q45" s="206">
        <v>0.25</v>
      </c>
      <c r="R45" s="206">
        <v>0.78</v>
      </c>
      <c r="S45" s="206">
        <v>0.39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2.2200000000000002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1.31</v>
      </c>
      <c r="E46" s="206">
        <v>0</v>
      </c>
      <c r="F46" s="206">
        <v>0.4</v>
      </c>
      <c r="G46" s="206">
        <v>0.61</v>
      </c>
      <c r="H46" s="206">
        <v>0</v>
      </c>
      <c r="I46" s="206">
        <v>2.66</v>
      </c>
      <c r="J46" s="206">
        <v>7.0000000000000007E-2</v>
      </c>
      <c r="K46" s="206">
        <v>2.61</v>
      </c>
      <c r="L46" s="206">
        <v>0.15</v>
      </c>
      <c r="M46" s="206">
        <v>0.09</v>
      </c>
      <c r="N46" s="206">
        <v>0.09</v>
      </c>
      <c r="O46" s="206">
        <v>0.05</v>
      </c>
      <c r="P46" s="206">
        <v>4</v>
      </c>
      <c r="Q46" s="206">
        <v>0.25</v>
      </c>
      <c r="R46" s="206">
        <v>0.78</v>
      </c>
      <c r="S46" s="206">
        <v>0.39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2.2200000000000002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1.31</v>
      </c>
      <c r="E47" s="206">
        <v>0</v>
      </c>
      <c r="F47" s="206">
        <v>0.4</v>
      </c>
      <c r="G47" s="206">
        <v>0.61</v>
      </c>
      <c r="H47" s="206">
        <v>0</v>
      </c>
      <c r="I47" s="206">
        <v>2.66</v>
      </c>
      <c r="J47" s="206">
        <v>7.0000000000000007E-2</v>
      </c>
      <c r="K47" s="206">
        <v>2.61</v>
      </c>
      <c r="L47" s="206">
        <v>0.15</v>
      </c>
      <c r="M47" s="206">
        <v>0.09</v>
      </c>
      <c r="N47" s="206">
        <v>0.09</v>
      </c>
      <c r="O47" s="206">
        <v>0.05</v>
      </c>
      <c r="P47" s="206">
        <v>4</v>
      </c>
      <c r="Q47" s="206">
        <v>0.25</v>
      </c>
      <c r="R47" s="206">
        <v>0.78</v>
      </c>
      <c r="S47" s="206">
        <v>0.39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2.2200000000000002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1.31</v>
      </c>
      <c r="E48" s="206">
        <v>0</v>
      </c>
      <c r="F48" s="206">
        <v>0.4</v>
      </c>
      <c r="G48" s="206">
        <v>0.61</v>
      </c>
      <c r="H48" s="206">
        <v>0</v>
      </c>
      <c r="I48" s="206">
        <v>2.66</v>
      </c>
      <c r="J48" s="206">
        <v>7.0000000000000007E-2</v>
      </c>
      <c r="K48" s="206">
        <v>2.61</v>
      </c>
      <c r="L48" s="206">
        <v>0.15</v>
      </c>
      <c r="M48" s="206">
        <v>0.09</v>
      </c>
      <c r="N48" s="206">
        <v>0.09</v>
      </c>
      <c r="O48" s="206">
        <v>0.05</v>
      </c>
      <c r="P48" s="206">
        <v>4</v>
      </c>
      <c r="Q48" s="206">
        <v>0.25</v>
      </c>
      <c r="R48" s="206">
        <v>0.78</v>
      </c>
      <c r="S48" s="206">
        <v>0.39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2.2200000000000002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1.31</v>
      </c>
      <c r="E49" s="206">
        <v>0</v>
      </c>
      <c r="F49" s="206">
        <v>0.4</v>
      </c>
      <c r="G49" s="206">
        <v>0.61</v>
      </c>
      <c r="H49" s="206">
        <v>0</v>
      </c>
      <c r="I49" s="206">
        <v>2.66</v>
      </c>
      <c r="J49" s="206">
        <v>7.0000000000000007E-2</v>
      </c>
      <c r="K49" s="206">
        <v>2.61</v>
      </c>
      <c r="L49" s="206">
        <v>0.15</v>
      </c>
      <c r="M49" s="206">
        <v>0.09</v>
      </c>
      <c r="N49" s="206">
        <v>0.09</v>
      </c>
      <c r="O49" s="206">
        <v>0.05</v>
      </c>
      <c r="P49" s="206">
        <v>4</v>
      </c>
      <c r="Q49" s="206">
        <v>0.25</v>
      </c>
      <c r="R49" s="206">
        <v>0.78</v>
      </c>
      <c r="S49" s="206">
        <v>0.39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2.2200000000000002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51.51</v>
      </c>
      <c r="AJ49" s="206">
        <v>0</v>
      </c>
      <c r="AK49" s="206">
        <v>4.93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1.31</v>
      </c>
      <c r="E50" s="206">
        <v>0</v>
      </c>
      <c r="F50" s="206">
        <v>0.4</v>
      </c>
      <c r="G50" s="206">
        <v>0.61</v>
      </c>
      <c r="H50" s="206">
        <v>0</v>
      </c>
      <c r="I50" s="206">
        <v>2.66</v>
      </c>
      <c r="J50" s="206">
        <v>7.0000000000000007E-2</v>
      </c>
      <c r="K50" s="206">
        <v>2.61</v>
      </c>
      <c r="L50" s="206">
        <v>0.15</v>
      </c>
      <c r="M50" s="206">
        <v>0.09</v>
      </c>
      <c r="N50" s="206">
        <v>0.09</v>
      </c>
      <c r="O50" s="206">
        <v>0.05</v>
      </c>
      <c r="P50" s="206">
        <v>4</v>
      </c>
      <c r="Q50" s="206">
        <v>0.25</v>
      </c>
      <c r="R50" s="206">
        <v>0.78</v>
      </c>
      <c r="S50" s="206">
        <v>0.39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2.2200000000000002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51.51</v>
      </c>
      <c r="AJ50" s="206">
        <v>0</v>
      </c>
      <c r="AK50" s="206">
        <v>4.93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1.31</v>
      </c>
      <c r="E51" s="206">
        <v>0</v>
      </c>
      <c r="F51" s="206">
        <v>0.4</v>
      </c>
      <c r="G51" s="206">
        <v>0.61</v>
      </c>
      <c r="H51" s="206">
        <v>0</v>
      </c>
      <c r="I51" s="206">
        <v>2.66</v>
      </c>
      <c r="J51" s="206">
        <v>7.0000000000000007E-2</v>
      </c>
      <c r="K51" s="206">
        <v>2.61</v>
      </c>
      <c r="L51" s="206">
        <v>0.15</v>
      </c>
      <c r="M51" s="206">
        <v>0.09</v>
      </c>
      <c r="N51" s="206">
        <v>0.09</v>
      </c>
      <c r="O51" s="206">
        <v>0.05</v>
      </c>
      <c r="P51" s="206">
        <v>4</v>
      </c>
      <c r="Q51" s="206">
        <v>0.25</v>
      </c>
      <c r="R51" s="206">
        <v>0.78</v>
      </c>
      <c r="S51" s="206">
        <v>0.39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2.2200000000000002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1.31</v>
      </c>
      <c r="E52" s="206">
        <v>0</v>
      </c>
      <c r="F52" s="206">
        <v>0.4</v>
      </c>
      <c r="G52" s="206">
        <v>0.61</v>
      </c>
      <c r="H52" s="206">
        <v>0</v>
      </c>
      <c r="I52" s="206">
        <v>2.66</v>
      </c>
      <c r="J52" s="206">
        <v>7.0000000000000007E-2</v>
      </c>
      <c r="K52" s="206">
        <v>2.61</v>
      </c>
      <c r="L52" s="206">
        <v>0.15</v>
      </c>
      <c r="M52" s="206">
        <v>0.09</v>
      </c>
      <c r="N52" s="206">
        <v>0.09</v>
      </c>
      <c r="O52" s="206">
        <v>0.05</v>
      </c>
      <c r="P52" s="206">
        <v>4</v>
      </c>
      <c r="Q52" s="206">
        <v>0.25</v>
      </c>
      <c r="R52" s="206">
        <v>0.78</v>
      </c>
      <c r="S52" s="206">
        <v>0.39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2.2200000000000002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51.51</v>
      </c>
      <c r="AJ52" s="206">
        <v>0</v>
      </c>
      <c r="AK52" s="206">
        <v>4.67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1.31</v>
      </c>
      <c r="E53" s="206">
        <v>0</v>
      </c>
      <c r="F53" s="206">
        <v>0.4</v>
      </c>
      <c r="G53" s="206">
        <v>0.61</v>
      </c>
      <c r="H53" s="206">
        <v>0</v>
      </c>
      <c r="I53" s="206">
        <v>2.66</v>
      </c>
      <c r="J53" s="206">
        <v>7.0000000000000007E-2</v>
      </c>
      <c r="K53" s="206">
        <v>2.61</v>
      </c>
      <c r="L53" s="206">
        <v>0.15</v>
      </c>
      <c r="M53" s="206">
        <v>0.09</v>
      </c>
      <c r="N53" s="206">
        <v>0.09</v>
      </c>
      <c r="O53" s="206">
        <v>0.05</v>
      </c>
      <c r="P53" s="206">
        <v>4</v>
      </c>
      <c r="Q53" s="206">
        <v>0.18</v>
      </c>
      <c r="R53" s="206">
        <v>0.78</v>
      </c>
      <c r="S53" s="206">
        <v>0.39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2.2200000000000002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51.51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1.31</v>
      </c>
      <c r="E54" s="206">
        <v>0</v>
      </c>
      <c r="F54" s="206">
        <v>0.4</v>
      </c>
      <c r="G54" s="206">
        <v>0.61</v>
      </c>
      <c r="H54" s="206">
        <v>0</v>
      </c>
      <c r="I54" s="206">
        <v>2.66</v>
      </c>
      <c r="J54" s="206">
        <v>7.0000000000000007E-2</v>
      </c>
      <c r="K54" s="206">
        <v>2.61</v>
      </c>
      <c r="L54" s="206">
        <v>0.1</v>
      </c>
      <c r="M54" s="206">
        <v>0.09</v>
      </c>
      <c r="N54" s="206">
        <v>0.09</v>
      </c>
      <c r="O54" s="206">
        <v>0.05</v>
      </c>
      <c r="P54" s="206">
        <v>4</v>
      </c>
      <c r="Q54" s="206">
        <v>0.09</v>
      </c>
      <c r="R54" s="206">
        <v>0.78</v>
      </c>
      <c r="S54" s="206">
        <v>0.18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2.2200000000000002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51.51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1.31</v>
      </c>
      <c r="E55" s="206">
        <v>0</v>
      </c>
      <c r="F55" s="206">
        <v>0.4</v>
      </c>
      <c r="G55" s="206">
        <v>0.61</v>
      </c>
      <c r="H55" s="206">
        <v>0</v>
      </c>
      <c r="I55" s="206">
        <v>2.66</v>
      </c>
      <c r="J55" s="206">
        <v>7.0000000000000007E-2</v>
      </c>
      <c r="K55" s="206">
        <v>2.61</v>
      </c>
      <c r="L55" s="206">
        <v>0.15</v>
      </c>
      <c r="M55" s="206">
        <v>0.09</v>
      </c>
      <c r="N55" s="206">
        <v>0.09</v>
      </c>
      <c r="O55" s="206">
        <v>0.05</v>
      </c>
      <c r="P55" s="206">
        <v>4</v>
      </c>
      <c r="Q55" s="206">
        <v>0.09</v>
      </c>
      <c r="R55" s="206">
        <v>0.75</v>
      </c>
      <c r="S55" s="206">
        <v>0.18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2.2200000000000002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51.51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1.31</v>
      </c>
      <c r="E56" s="206">
        <v>0</v>
      </c>
      <c r="F56" s="206">
        <v>0.4</v>
      </c>
      <c r="G56" s="206">
        <v>0.61</v>
      </c>
      <c r="H56" s="206">
        <v>0</v>
      </c>
      <c r="I56" s="206">
        <v>2.66</v>
      </c>
      <c r="J56" s="206">
        <v>7.0000000000000007E-2</v>
      </c>
      <c r="K56" s="206">
        <v>2.61</v>
      </c>
      <c r="L56" s="206">
        <v>0.15</v>
      </c>
      <c r="M56" s="206">
        <v>0.09</v>
      </c>
      <c r="N56" s="206">
        <v>0.09</v>
      </c>
      <c r="O56" s="206">
        <v>0.05</v>
      </c>
      <c r="P56" s="206">
        <v>4</v>
      </c>
      <c r="Q56" s="206">
        <v>0.09</v>
      </c>
      <c r="R56" s="206">
        <v>0.75</v>
      </c>
      <c r="S56" s="206">
        <v>0.18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2.2200000000000002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51.51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1.31</v>
      </c>
      <c r="E57" s="206">
        <v>0</v>
      </c>
      <c r="F57" s="206">
        <v>0.4</v>
      </c>
      <c r="G57" s="206">
        <v>0.61</v>
      </c>
      <c r="H57" s="206">
        <v>0</v>
      </c>
      <c r="I57" s="206">
        <v>2.66</v>
      </c>
      <c r="J57" s="206">
        <v>7.0000000000000007E-2</v>
      </c>
      <c r="K57" s="206">
        <v>2.61</v>
      </c>
      <c r="L57" s="206">
        <v>0.15</v>
      </c>
      <c r="M57" s="206">
        <v>0.09</v>
      </c>
      <c r="N57" s="206">
        <v>0.09</v>
      </c>
      <c r="O57" s="206">
        <v>0.05</v>
      </c>
      <c r="P57" s="206">
        <v>4</v>
      </c>
      <c r="Q57" s="206">
        <v>0.09</v>
      </c>
      <c r="R57" s="206">
        <v>0.75</v>
      </c>
      <c r="S57" s="206">
        <v>0.17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2.2200000000000002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51.51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1.31</v>
      </c>
      <c r="E58" s="206">
        <v>0</v>
      </c>
      <c r="F58" s="206">
        <v>0.4</v>
      </c>
      <c r="G58" s="206">
        <v>0.61</v>
      </c>
      <c r="H58" s="206">
        <v>0</v>
      </c>
      <c r="I58" s="206">
        <v>2.66</v>
      </c>
      <c r="J58" s="206">
        <v>7.0000000000000007E-2</v>
      </c>
      <c r="K58" s="206">
        <v>2.61</v>
      </c>
      <c r="L58" s="206">
        <v>0.17</v>
      </c>
      <c r="M58" s="206">
        <v>0.09</v>
      </c>
      <c r="N58" s="206">
        <v>0.09</v>
      </c>
      <c r="O58" s="206">
        <v>0.05</v>
      </c>
      <c r="P58" s="206">
        <v>4</v>
      </c>
      <c r="Q58" s="206">
        <v>0.09</v>
      </c>
      <c r="R58" s="206">
        <v>0.75</v>
      </c>
      <c r="S58" s="206">
        <v>0.17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2.2200000000000002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51.51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1.31</v>
      </c>
      <c r="E59" s="206">
        <v>0</v>
      </c>
      <c r="F59" s="206">
        <v>0.4</v>
      </c>
      <c r="G59" s="206">
        <v>0.61</v>
      </c>
      <c r="H59" s="206">
        <v>0</v>
      </c>
      <c r="I59" s="206">
        <v>2.66</v>
      </c>
      <c r="J59" s="206">
        <v>7.0000000000000007E-2</v>
      </c>
      <c r="K59" s="206">
        <v>2.61</v>
      </c>
      <c r="L59" s="206">
        <v>0.15</v>
      </c>
      <c r="M59" s="206">
        <v>0.09</v>
      </c>
      <c r="N59" s="206">
        <v>0.09</v>
      </c>
      <c r="O59" s="206">
        <v>0.05</v>
      </c>
      <c r="P59" s="206">
        <v>4</v>
      </c>
      <c r="Q59" s="206">
        <v>0.09</v>
      </c>
      <c r="R59" s="206">
        <v>0.75</v>
      </c>
      <c r="S59" s="206">
        <v>0.17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51.51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1.31</v>
      </c>
      <c r="E60" s="206">
        <v>0</v>
      </c>
      <c r="F60" s="206">
        <v>0.4</v>
      </c>
      <c r="G60" s="206">
        <v>0.61</v>
      </c>
      <c r="H60" s="206">
        <v>0</v>
      </c>
      <c r="I60" s="206">
        <v>2.66</v>
      </c>
      <c r="J60" s="206">
        <v>7.0000000000000007E-2</v>
      </c>
      <c r="K60" s="206">
        <v>2.61</v>
      </c>
      <c r="L60" s="206">
        <v>0.15</v>
      </c>
      <c r="M60" s="206">
        <v>0.09</v>
      </c>
      <c r="N60" s="206">
        <v>0.09</v>
      </c>
      <c r="O60" s="206">
        <v>0.05</v>
      </c>
      <c r="P60" s="206">
        <v>4</v>
      </c>
      <c r="Q60" s="206">
        <v>0.09</v>
      </c>
      <c r="R60" s="206">
        <v>0.75</v>
      </c>
      <c r="S60" s="206">
        <v>0.17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51.51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1.31</v>
      </c>
      <c r="E61" s="206">
        <v>0</v>
      </c>
      <c r="F61" s="206">
        <v>0.4</v>
      </c>
      <c r="G61" s="206">
        <v>0.61</v>
      </c>
      <c r="H61" s="206">
        <v>0</v>
      </c>
      <c r="I61" s="206">
        <v>2.66</v>
      </c>
      <c r="J61" s="206">
        <v>7.0000000000000007E-2</v>
      </c>
      <c r="K61" s="206">
        <v>2.61</v>
      </c>
      <c r="L61" s="206">
        <v>0.15</v>
      </c>
      <c r="M61" s="206">
        <v>0.09</v>
      </c>
      <c r="N61" s="206">
        <v>0.09</v>
      </c>
      <c r="O61" s="206">
        <v>0.05</v>
      </c>
      <c r="P61" s="206">
        <v>4</v>
      </c>
      <c r="Q61" s="206">
        <v>0.09</v>
      </c>
      <c r="R61" s="206">
        <v>0.78</v>
      </c>
      <c r="S61" s="206">
        <v>0.17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51.51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1.31</v>
      </c>
      <c r="E62" s="206">
        <v>0</v>
      </c>
      <c r="F62" s="206">
        <v>0.4</v>
      </c>
      <c r="G62" s="206">
        <v>0.61</v>
      </c>
      <c r="H62" s="206">
        <v>0</v>
      </c>
      <c r="I62" s="206">
        <v>2.66</v>
      </c>
      <c r="J62" s="206">
        <v>7.0000000000000007E-2</v>
      </c>
      <c r="K62" s="206">
        <v>2.61</v>
      </c>
      <c r="L62" s="206">
        <v>0.17</v>
      </c>
      <c r="M62" s="206">
        <v>0.09</v>
      </c>
      <c r="N62" s="206">
        <v>0.09</v>
      </c>
      <c r="O62" s="206">
        <v>0.05</v>
      </c>
      <c r="P62" s="206">
        <v>4</v>
      </c>
      <c r="Q62" s="206">
        <v>0.25</v>
      </c>
      <c r="R62" s="206">
        <v>0.78</v>
      </c>
      <c r="S62" s="206">
        <v>0.39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51.51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1.31</v>
      </c>
      <c r="E63" s="206">
        <v>0</v>
      </c>
      <c r="F63" s="206">
        <v>0.4</v>
      </c>
      <c r="G63" s="206">
        <v>0.61</v>
      </c>
      <c r="H63" s="206">
        <v>0</v>
      </c>
      <c r="I63" s="206">
        <v>2.66</v>
      </c>
      <c r="J63" s="206">
        <v>7.0000000000000007E-2</v>
      </c>
      <c r="K63" s="206">
        <v>2.61</v>
      </c>
      <c r="L63" s="206">
        <v>0.15</v>
      </c>
      <c r="M63" s="206">
        <v>0.08</v>
      </c>
      <c r="N63" s="206">
        <v>0.09</v>
      </c>
      <c r="O63" s="206">
        <v>0.05</v>
      </c>
      <c r="P63" s="206">
        <v>4</v>
      </c>
      <c r="Q63" s="206">
        <v>0.25</v>
      </c>
      <c r="R63" s="206">
        <v>0.78</v>
      </c>
      <c r="S63" s="206">
        <v>0.39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2.2200000000000002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51.51</v>
      </c>
      <c r="AJ63" s="206">
        <v>0</v>
      </c>
      <c r="AK63" s="206">
        <v>3.72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1.31</v>
      </c>
      <c r="E64" s="206">
        <v>0</v>
      </c>
      <c r="F64" s="206">
        <v>0.4</v>
      </c>
      <c r="G64" s="206">
        <v>0.61</v>
      </c>
      <c r="H64" s="206">
        <v>0</v>
      </c>
      <c r="I64" s="206">
        <v>2.66</v>
      </c>
      <c r="J64" s="206">
        <v>7.0000000000000007E-2</v>
      </c>
      <c r="K64" s="206">
        <v>2.61</v>
      </c>
      <c r="L64" s="206">
        <v>0.15</v>
      </c>
      <c r="M64" s="206">
        <v>0.08</v>
      </c>
      <c r="N64" s="206">
        <v>0.09</v>
      </c>
      <c r="O64" s="206">
        <v>0.05</v>
      </c>
      <c r="P64" s="206">
        <v>4</v>
      </c>
      <c r="Q64" s="206">
        <v>0.25</v>
      </c>
      <c r="R64" s="206">
        <v>0.78</v>
      </c>
      <c r="S64" s="206">
        <v>0.39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51.51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1.31</v>
      </c>
      <c r="E65" s="206">
        <v>0</v>
      </c>
      <c r="F65" s="206">
        <v>0.4</v>
      </c>
      <c r="G65" s="206">
        <v>0.61</v>
      </c>
      <c r="H65" s="206">
        <v>0</v>
      </c>
      <c r="I65" s="206">
        <v>2.66</v>
      </c>
      <c r="J65" s="206">
        <v>7.0000000000000007E-2</v>
      </c>
      <c r="K65" s="206">
        <v>2.61</v>
      </c>
      <c r="L65" s="206">
        <v>0.15</v>
      </c>
      <c r="M65" s="206">
        <v>0.08</v>
      </c>
      <c r="N65" s="206">
        <v>0.09</v>
      </c>
      <c r="O65" s="206">
        <v>0.05</v>
      </c>
      <c r="P65" s="206">
        <v>4</v>
      </c>
      <c r="Q65" s="206">
        <v>0.25</v>
      </c>
      <c r="R65" s="206">
        <v>0.78</v>
      </c>
      <c r="S65" s="206">
        <v>0.39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51.51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1.31</v>
      </c>
      <c r="E66" s="206">
        <v>0</v>
      </c>
      <c r="F66" s="206">
        <v>0.4</v>
      </c>
      <c r="G66" s="206">
        <v>0.61</v>
      </c>
      <c r="H66" s="206">
        <v>0</v>
      </c>
      <c r="I66" s="206">
        <v>2.66</v>
      </c>
      <c r="J66" s="206">
        <v>7.0000000000000007E-2</v>
      </c>
      <c r="K66" s="206">
        <v>2.61</v>
      </c>
      <c r="L66" s="206">
        <v>0.15</v>
      </c>
      <c r="M66" s="206">
        <v>0.08</v>
      </c>
      <c r="N66" s="206">
        <v>0.09</v>
      </c>
      <c r="O66" s="206">
        <v>0.05</v>
      </c>
      <c r="P66" s="206">
        <v>4</v>
      </c>
      <c r="Q66" s="206">
        <v>0.25</v>
      </c>
      <c r="R66" s="206">
        <v>0.78</v>
      </c>
      <c r="S66" s="206">
        <v>0.39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51.51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1.31</v>
      </c>
      <c r="E67" s="206">
        <v>0</v>
      </c>
      <c r="F67" s="206">
        <v>0.4</v>
      </c>
      <c r="G67" s="206">
        <v>0.61</v>
      </c>
      <c r="H67" s="206">
        <v>0</v>
      </c>
      <c r="I67" s="206">
        <v>2.66</v>
      </c>
      <c r="J67" s="206">
        <v>7.0000000000000007E-2</v>
      </c>
      <c r="K67" s="206">
        <v>2.61</v>
      </c>
      <c r="L67" s="206">
        <v>0.15</v>
      </c>
      <c r="M67" s="206">
        <v>0.08</v>
      </c>
      <c r="N67" s="206">
        <v>0.09</v>
      </c>
      <c r="O67" s="206">
        <v>0.05</v>
      </c>
      <c r="P67" s="206">
        <v>4</v>
      </c>
      <c r="Q67" s="206">
        <v>0.25</v>
      </c>
      <c r="R67" s="206">
        <v>0.78</v>
      </c>
      <c r="S67" s="206">
        <v>0.39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51.51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1.31</v>
      </c>
      <c r="E68" s="206">
        <v>0</v>
      </c>
      <c r="F68" s="206">
        <v>0.4</v>
      </c>
      <c r="G68" s="206">
        <v>0.61</v>
      </c>
      <c r="H68" s="206">
        <v>0</v>
      </c>
      <c r="I68" s="206">
        <v>2.66</v>
      </c>
      <c r="J68" s="206">
        <v>7.0000000000000007E-2</v>
      </c>
      <c r="K68" s="206">
        <v>2.61</v>
      </c>
      <c r="L68" s="206">
        <v>0.15</v>
      </c>
      <c r="M68" s="206">
        <v>0.08</v>
      </c>
      <c r="N68" s="206">
        <v>0.09</v>
      </c>
      <c r="O68" s="206">
        <v>0.05</v>
      </c>
      <c r="P68" s="206">
        <v>4</v>
      </c>
      <c r="Q68" s="206">
        <v>0.25</v>
      </c>
      <c r="R68" s="206">
        <v>0.78</v>
      </c>
      <c r="S68" s="206">
        <v>0.39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51.51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1.31</v>
      </c>
      <c r="E69" s="206">
        <v>0</v>
      </c>
      <c r="F69" s="206">
        <v>0.4</v>
      </c>
      <c r="G69" s="206">
        <v>0.61</v>
      </c>
      <c r="H69" s="206">
        <v>0</v>
      </c>
      <c r="I69" s="206">
        <v>2.66</v>
      </c>
      <c r="J69" s="206">
        <v>7.0000000000000007E-2</v>
      </c>
      <c r="K69" s="206">
        <v>2.61</v>
      </c>
      <c r="L69" s="206">
        <v>0.15</v>
      </c>
      <c r="M69" s="206">
        <v>0.08</v>
      </c>
      <c r="N69" s="206">
        <v>0.09</v>
      </c>
      <c r="O69" s="206">
        <v>0.05</v>
      </c>
      <c r="P69" s="206">
        <v>4</v>
      </c>
      <c r="Q69" s="206">
        <v>0.25</v>
      </c>
      <c r="R69" s="206">
        <v>0.78</v>
      </c>
      <c r="S69" s="206">
        <v>0.39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51.51</v>
      </c>
      <c r="AJ69" s="206">
        <v>0</v>
      </c>
      <c r="AK69" s="206">
        <v>4.93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1.31</v>
      </c>
      <c r="E70" s="206">
        <v>0</v>
      </c>
      <c r="F70" s="206">
        <v>0.4</v>
      </c>
      <c r="G70" s="206">
        <v>0.61</v>
      </c>
      <c r="H70" s="206">
        <v>0</v>
      </c>
      <c r="I70" s="206">
        <v>2.66</v>
      </c>
      <c r="J70" s="206">
        <v>7.0000000000000007E-2</v>
      </c>
      <c r="K70" s="206">
        <v>2.61</v>
      </c>
      <c r="L70" s="206">
        <v>0.15</v>
      </c>
      <c r="M70" s="206">
        <v>0.08</v>
      </c>
      <c r="N70" s="206">
        <v>0.09</v>
      </c>
      <c r="O70" s="206">
        <v>0.05</v>
      </c>
      <c r="P70" s="206">
        <v>4</v>
      </c>
      <c r="Q70" s="206">
        <v>0.25</v>
      </c>
      <c r="R70" s="206">
        <v>0.78</v>
      </c>
      <c r="S70" s="206">
        <v>0.39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2.17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51.51</v>
      </c>
      <c r="AJ70" s="206">
        <v>0</v>
      </c>
      <c r="AK70" s="206">
        <v>4.93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1.31</v>
      </c>
      <c r="E71" s="206">
        <v>0</v>
      </c>
      <c r="F71" s="206">
        <v>0.4</v>
      </c>
      <c r="G71" s="206">
        <v>0.61</v>
      </c>
      <c r="H71" s="206">
        <v>0</v>
      </c>
      <c r="I71" s="206">
        <v>2.66</v>
      </c>
      <c r="J71" s="206">
        <v>7.0000000000000007E-2</v>
      </c>
      <c r="K71" s="206">
        <v>2.61</v>
      </c>
      <c r="L71" s="206">
        <v>0.15</v>
      </c>
      <c r="M71" s="206">
        <v>0.08</v>
      </c>
      <c r="N71" s="206">
        <v>0.09</v>
      </c>
      <c r="O71" s="206">
        <v>0.05</v>
      </c>
      <c r="P71" s="206">
        <v>4</v>
      </c>
      <c r="Q71" s="206">
        <v>0.25</v>
      </c>
      <c r="R71" s="206">
        <v>0.78</v>
      </c>
      <c r="S71" s="206">
        <v>0.39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2.17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1.31</v>
      </c>
      <c r="E72" s="206">
        <v>0</v>
      </c>
      <c r="F72" s="206">
        <v>0.4</v>
      </c>
      <c r="G72" s="206">
        <v>0.61</v>
      </c>
      <c r="H72" s="206">
        <v>0</v>
      </c>
      <c r="I72" s="206">
        <v>2.66</v>
      </c>
      <c r="J72" s="206">
        <v>7.0000000000000007E-2</v>
      </c>
      <c r="K72" s="206">
        <v>2.61</v>
      </c>
      <c r="L72" s="206">
        <v>0.15</v>
      </c>
      <c r="M72" s="206">
        <v>0.08</v>
      </c>
      <c r="N72" s="206">
        <v>0.09</v>
      </c>
      <c r="O72" s="206">
        <v>0.05</v>
      </c>
      <c r="P72" s="206">
        <v>4</v>
      </c>
      <c r="Q72" s="206">
        <v>0.25</v>
      </c>
      <c r="R72" s="206">
        <v>0.78</v>
      </c>
      <c r="S72" s="206">
        <v>0.39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2.17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0.4</v>
      </c>
      <c r="G73" s="206">
        <v>0.61</v>
      </c>
      <c r="H73" s="206">
        <v>0</v>
      </c>
      <c r="I73" s="206">
        <v>2.66</v>
      </c>
      <c r="J73" s="206">
        <v>7.0000000000000007E-2</v>
      </c>
      <c r="K73" s="206">
        <v>2.61</v>
      </c>
      <c r="L73" s="206">
        <v>0.15</v>
      </c>
      <c r="M73" s="206">
        <v>0.08</v>
      </c>
      <c r="N73" s="206">
        <v>0.09</v>
      </c>
      <c r="O73" s="206">
        <v>0.05</v>
      </c>
      <c r="P73" s="206">
        <v>4</v>
      </c>
      <c r="Q73" s="206">
        <v>0.25</v>
      </c>
      <c r="R73" s="206">
        <v>0.78</v>
      </c>
      <c r="S73" s="206">
        <v>0.39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2.17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0.4</v>
      </c>
      <c r="G74" s="206">
        <v>0.61</v>
      </c>
      <c r="H74" s="206">
        <v>0</v>
      </c>
      <c r="I74" s="206">
        <v>2.66</v>
      </c>
      <c r="J74" s="206">
        <v>7.0000000000000007E-2</v>
      </c>
      <c r="K74" s="206">
        <v>2.61</v>
      </c>
      <c r="L74" s="206">
        <v>0.15</v>
      </c>
      <c r="M74" s="206">
        <v>0.08</v>
      </c>
      <c r="N74" s="206">
        <v>0.09</v>
      </c>
      <c r="O74" s="206">
        <v>0.05</v>
      </c>
      <c r="P74" s="206">
        <v>4</v>
      </c>
      <c r="Q74" s="206">
        <v>0.25</v>
      </c>
      <c r="R74" s="206">
        <v>0.78</v>
      </c>
      <c r="S74" s="206">
        <v>0.39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2.17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0.4</v>
      </c>
      <c r="G75" s="206">
        <v>0.61</v>
      </c>
      <c r="H75" s="206">
        <v>0</v>
      </c>
      <c r="I75" s="206">
        <v>2.66</v>
      </c>
      <c r="J75" s="206">
        <v>7.0000000000000007E-2</v>
      </c>
      <c r="K75" s="206">
        <v>2.61</v>
      </c>
      <c r="L75" s="206">
        <v>0.15</v>
      </c>
      <c r="M75" s="206">
        <v>0.08</v>
      </c>
      <c r="N75" s="206">
        <v>0.09</v>
      </c>
      <c r="O75" s="206">
        <v>0.05</v>
      </c>
      <c r="P75" s="206">
        <v>4</v>
      </c>
      <c r="Q75" s="206">
        <v>0.25</v>
      </c>
      <c r="R75" s="206">
        <v>0.78</v>
      </c>
      <c r="S75" s="206">
        <v>0.39</v>
      </c>
      <c r="T75" s="206">
        <v>0.1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0.4</v>
      </c>
      <c r="G76" s="206">
        <v>0.61</v>
      </c>
      <c r="H76" s="206">
        <v>0</v>
      </c>
      <c r="I76" s="206">
        <v>2.66</v>
      </c>
      <c r="J76" s="206">
        <v>7.0000000000000007E-2</v>
      </c>
      <c r="K76" s="206">
        <v>2.61</v>
      </c>
      <c r="L76" s="206">
        <v>0.15</v>
      </c>
      <c r="M76" s="206">
        <v>0.08</v>
      </c>
      <c r="N76" s="206">
        <v>0.09</v>
      </c>
      <c r="O76" s="206">
        <v>0.05</v>
      </c>
      <c r="P76" s="206">
        <v>4</v>
      </c>
      <c r="Q76" s="206">
        <v>0.25</v>
      </c>
      <c r="R76" s="206">
        <v>0.78</v>
      </c>
      <c r="S76" s="206">
        <v>0.39</v>
      </c>
      <c r="T76" s="206">
        <v>0.1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0.4</v>
      </c>
      <c r="G77" s="206">
        <v>0.61</v>
      </c>
      <c r="H77" s="206">
        <v>0</v>
      </c>
      <c r="I77" s="206">
        <v>2.66</v>
      </c>
      <c r="J77" s="206">
        <v>7.0000000000000007E-2</v>
      </c>
      <c r="K77" s="206">
        <v>2.61</v>
      </c>
      <c r="L77" s="206">
        <v>0.15</v>
      </c>
      <c r="M77" s="206">
        <v>0.08</v>
      </c>
      <c r="N77" s="206">
        <v>0.09</v>
      </c>
      <c r="O77" s="206">
        <v>0.05</v>
      </c>
      <c r="P77" s="206">
        <v>4</v>
      </c>
      <c r="Q77" s="206">
        <v>0.25</v>
      </c>
      <c r="R77" s="206">
        <v>0.78</v>
      </c>
      <c r="S77" s="206">
        <v>0.39</v>
      </c>
      <c r="T77" s="206">
        <v>0.1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0.4</v>
      </c>
      <c r="G78" s="206">
        <v>0.61</v>
      </c>
      <c r="H78" s="206">
        <v>0</v>
      </c>
      <c r="I78" s="206">
        <v>2.66</v>
      </c>
      <c r="J78" s="206">
        <v>7.0000000000000007E-2</v>
      </c>
      <c r="K78" s="206">
        <v>2.61</v>
      </c>
      <c r="L78" s="206">
        <v>0.15</v>
      </c>
      <c r="M78" s="206">
        <v>0.08</v>
      </c>
      <c r="N78" s="206">
        <v>0.09</v>
      </c>
      <c r="O78" s="206">
        <v>0.05</v>
      </c>
      <c r="P78" s="206">
        <v>4</v>
      </c>
      <c r="Q78" s="206">
        <v>0.25</v>
      </c>
      <c r="R78" s="206">
        <v>0.78</v>
      </c>
      <c r="S78" s="206">
        <v>0.39</v>
      </c>
      <c r="T78" s="206">
        <v>0.1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0.4</v>
      </c>
      <c r="G79" s="206">
        <v>0.61</v>
      </c>
      <c r="H79" s="206">
        <v>0</v>
      </c>
      <c r="I79" s="206">
        <v>2.66</v>
      </c>
      <c r="J79" s="206">
        <v>7.0000000000000007E-2</v>
      </c>
      <c r="K79" s="206">
        <v>2.61</v>
      </c>
      <c r="L79" s="206">
        <v>0.15</v>
      </c>
      <c r="M79" s="206">
        <v>0.08</v>
      </c>
      <c r="N79" s="206">
        <v>0.09</v>
      </c>
      <c r="O79" s="206">
        <v>0.05</v>
      </c>
      <c r="P79" s="206">
        <v>4</v>
      </c>
      <c r="Q79" s="206">
        <v>0.25</v>
      </c>
      <c r="R79" s="206">
        <v>0.78</v>
      </c>
      <c r="S79" s="206">
        <v>0.39</v>
      </c>
      <c r="T79" s="206">
        <v>0.1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0.4</v>
      </c>
      <c r="G80" s="206">
        <v>0.61</v>
      </c>
      <c r="H80" s="206">
        <v>0</v>
      </c>
      <c r="I80" s="206">
        <v>2.66</v>
      </c>
      <c r="J80" s="206">
        <v>7.0000000000000007E-2</v>
      </c>
      <c r="K80" s="206">
        <v>2.61</v>
      </c>
      <c r="L80" s="206">
        <v>0.15</v>
      </c>
      <c r="M80" s="206">
        <v>0.08</v>
      </c>
      <c r="N80" s="206">
        <v>0.09</v>
      </c>
      <c r="O80" s="206">
        <v>0.05</v>
      </c>
      <c r="P80" s="206">
        <v>4</v>
      </c>
      <c r="Q80" s="206">
        <v>0.25</v>
      </c>
      <c r="R80" s="206">
        <v>0.78</v>
      </c>
      <c r="S80" s="206">
        <v>0.39</v>
      </c>
      <c r="T80" s="206">
        <v>0.1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0.4</v>
      </c>
      <c r="G81" s="206">
        <v>0.61</v>
      </c>
      <c r="H81" s="206">
        <v>0</v>
      </c>
      <c r="I81" s="206">
        <v>2.66</v>
      </c>
      <c r="J81" s="206">
        <v>7.0000000000000007E-2</v>
      </c>
      <c r="K81" s="206">
        <v>2.61</v>
      </c>
      <c r="L81" s="206">
        <v>0.15</v>
      </c>
      <c r="M81" s="206">
        <v>0.08</v>
      </c>
      <c r="N81" s="206">
        <v>0.09</v>
      </c>
      <c r="O81" s="206">
        <v>0.05</v>
      </c>
      <c r="P81" s="206">
        <v>4</v>
      </c>
      <c r="Q81" s="206">
        <v>0.25</v>
      </c>
      <c r="R81" s="206">
        <v>0.78</v>
      </c>
      <c r="S81" s="206">
        <v>0.39</v>
      </c>
      <c r="T81" s="206">
        <v>0.1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0.4</v>
      </c>
      <c r="G82" s="206">
        <v>0.61</v>
      </c>
      <c r="H82" s="206">
        <v>0</v>
      </c>
      <c r="I82" s="206">
        <v>2.66</v>
      </c>
      <c r="J82" s="206">
        <v>7.0000000000000007E-2</v>
      </c>
      <c r="K82" s="206">
        <v>2.61</v>
      </c>
      <c r="L82" s="206">
        <v>0.15</v>
      </c>
      <c r="M82" s="206">
        <v>0.08</v>
      </c>
      <c r="N82" s="206">
        <v>0.09</v>
      </c>
      <c r="O82" s="206">
        <v>0.05</v>
      </c>
      <c r="P82" s="206">
        <v>4</v>
      </c>
      <c r="Q82" s="206">
        <v>0.25</v>
      </c>
      <c r="R82" s="206">
        <v>0.78</v>
      </c>
      <c r="S82" s="206">
        <v>0.39</v>
      </c>
      <c r="T82" s="206">
        <v>0.1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1.32</v>
      </c>
      <c r="E83" s="206">
        <v>0</v>
      </c>
      <c r="F83" s="206">
        <v>0.4</v>
      </c>
      <c r="G83" s="206">
        <v>0.61</v>
      </c>
      <c r="H83" s="206">
        <v>0</v>
      </c>
      <c r="I83" s="206">
        <v>2.66</v>
      </c>
      <c r="J83" s="206">
        <v>7.0000000000000007E-2</v>
      </c>
      <c r="K83" s="206">
        <v>2.61</v>
      </c>
      <c r="L83" s="206">
        <v>0.15</v>
      </c>
      <c r="M83" s="206">
        <v>0.08</v>
      </c>
      <c r="N83" s="206">
        <v>0.09</v>
      </c>
      <c r="O83" s="206">
        <v>0.05</v>
      </c>
      <c r="P83" s="206">
        <v>4</v>
      </c>
      <c r="Q83" s="206">
        <v>0.25</v>
      </c>
      <c r="R83" s="206">
        <v>0.78</v>
      </c>
      <c r="S83" s="206">
        <v>0.39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1.32</v>
      </c>
      <c r="E84" s="206">
        <v>0</v>
      </c>
      <c r="F84" s="206">
        <v>0.4</v>
      </c>
      <c r="G84" s="206">
        <v>0.61</v>
      </c>
      <c r="H84" s="206">
        <v>0</v>
      </c>
      <c r="I84" s="206">
        <v>2.66</v>
      </c>
      <c r="J84" s="206">
        <v>7.0000000000000007E-2</v>
      </c>
      <c r="K84" s="206">
        <v>2.61</v>
      </c>
      <c r="L84" s="206">
        <v>0.15</v>
      </c>
      <c r="M84" s="206">
        <v>0.08</v>
      </c>
      <c r="N84" s="206">
        <v>0.09</v>
      </c>
      <c r="O84" s="206">
        <v>0.05</v>
      </c>
      <c r="P84" s="206">
        <v>4</v>
      </c>
      <c r="Q84" s="206">
        <v>0.25</v>
      </c>
      <c r="R84" s="206">
        <v>0.78</v>
      </c>
      <c r="S84" s="206">
        <v>0.39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1.32</v>
      </c>
      <c r="E85" s="206">
        <v>0</v>
      </c>
      <c r="F85" s="206">
        <v>0.4</v>
      </c>
      <c r="G85" s="206">
        <v>0.61</v>
      </c>
      <c r="H85" s="206">
        <v>0</v>
      </c>
      <c r="I85" s="206">
        <v>2.66</v>
      </c>
      <c r="J85" s="206">
        <v>7.0000000000000007E-2</v>
      </c>
      <c r="K85" s="206">
        <v>2.61</v>
      </c>
      <c r="L85" s="206">
        <v>0.15</v>
      </c>
      <c r="M85" s="206">
        <v>0.08</v>
      </c>
      <c r="N85" s="206">
        <v>0.09</v>
      </c>
      <c r="O85" s="206">
        <v>0.05</v>
      </c>
      <c r="P85" s="206">
        <v>4</v>
      </c>
      <c r="Q85" s="206">
        <v>0.25</v>
      </c>
      <c r="R85" s="206">
        <v>0.78</v>
      </c>
      <c r="S85" s="206">
        <v>0.39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1.32</v>
      </c>
      <c r="E86" s="206">
        <v>0</v>
      </c>
      <c r="F86" s="206">
        <v>0.4</v>
      </c>
      <c r="G86" s="206">
        <v>0.61</v>
      </c>
      <c r="H86" s="206">
        <v>0</v>
      </c>
      <c r="I86" s="206">
        <v>2.66</v>
      </c>
      <c r="J86" s="206">
        <v>7.0000000000000007E-2</v>
      </c>
      <c r="K86" s="206">
        <v>2.61</v>
      </c>
      <c r="L86" s="206">
        <v>0.15</v>
      </c>
      <c r="M86" s="206">
        <v>0.08</v>
      </c>
      <c r="N86" s="206">
        <v>0.09</v>
      </c>
      <c r="O86" s="206">
        <v>0.05</v>
      </c>
      <c r="P86" s="206">
        <v>4</v>
      </c>
      <c r="Q86" s="206">
        <v>0.25</v>
      </c>
      <c r="R86" s="206">
        <v>0.78</v>
      </c>
      <c r="S86" s="206">
        <v>0.39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1.32</v>
      </c>
      <c r="E87" s="206">
        <v>0</v>
      </c>
      <c r="F87" s="206">
        <v>0.4</v>
      </c>
      <c r="G87" s="206">
        <v>0.61</v>
      </c>
      <c r="H87" s="206">
        <v>0</v>
      </c>
      <c r="I87" s="206">
        <v>2.66</v>
      </c>
      <c r="J87" s="206">
        <v>7.0000000000000007E-2</v>
      </c>
      <c r="K87" s="206">
        <v>2.61</v>
      </c>
      <c r="L87" s="206">
        <v>0.15</v>
      </c>
      <c r="M87" s="206">
        <v>0.08</v>
      </c>
      <c r="N87" s="206">
        <v>0.09</v>
      </c>
      <c r="O87" s="206">
        <v>0.05</v>
      </c>
      <c r="P87" s="206">
        <v>4</v>
      </c>
      <c r="Q87" s="206">
        <v>0.25</v>
      </c>
      <c r="R87" s="206">
        <v>0.78</v>
      </c>
      <c r="S87" s="206">
        <v>0.39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2.11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53.03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1.32</v>
      </c>
      <c r="E88" s="206">
        <v>0</v>
      </c>
      <c r="F88" s="206">
        <v>0.4</v>
      </c>
      <c r="G88" s="206">
        <v>0.61</v>
      </c>
      <c r="H88" s="206">
        <v>0</v>
      </c>
      <c r="I88" s="206">
        <v>2.66</v>
      </c>
      <c r="J88" s="206">
        <v>7.0000000000000007E-2</v>
      </c>
      <c r="K88" s="206">
        <v>2.61</v>
      </c>
      <c r="L88" s="206">
        <v>0.15</v>
      </c>
      <c r="M88" s="206">
        <v>0.08</v>
      </c>
      <c r="N88" s="206">
        <v>0.09</v>
      </c>
      <c r="O88" s="206">
        <v>0.05</v>
      </c>
      <c r="P88" s="206">
        <v>4</v>
      </c>
      <c r="Q88" s="206">
        <v>0.25</v>
      </c>
      <c r="R88" s="206">
        <v>0.78</v>
      </c>
      <c r="S88" s="206">
        <v>0.39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2.11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53.03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1.32</v>
      </c>
      <c r="E89" s="206">
        <v>0</v>
      </c>
      <c r="F89" s="206">
        <v>0.4</v>
      </c>
      <c r="G89" s="206">
        <v>0.61</v>
      </c>
      <c r="H89" s="206">
        <v>0</v>
      </c>
      <c r="I89" s="206">
        <v>2.66</v>
      </c>
      <c r="J89" s="206">
        <v>7.0000000000000007E-2</v>
      </c>
      <c r="K89" s="206">
        <v>2.61</v>
      </c>
      <c r="L89" s="206">
        <v>0.15</v>
      </c>
      <c r="M89" s="206">
        <v>0.08</v>
      </c>
      <c r="N89" s="206">
        <v>0.09</v>
      </c>
      <c r="O89" s="206">
        <v>0.05</v>
      </c>
      <c r="P89" s="206">
        <v>4</v>
      </c>
      <c r="Q89" s="206">
        <v>0.25</v>
      </c>
      <c r="R89" s="206">
        <v>0.78</v>
      </c>
      <c r="S89" s="206">
        <v>0.39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2.11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53.03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1.32</v>
      </c>
      <c r="E90" s="206">
        <v>0</v>
      </c>
      <c r="F90" s="206">
        <v>0.4</v>
      </c>
      <c r="G90" s="206">
        <v>0.61</v>
      </c>
      <c r="H90" s="206">
        <v>0</v>
      </c>
      <c r="I90" s="206">
        <v>2.66</v>
      </c>
      <c r="J90" s="206">
        <v>7.0000000000000007E-2</v>
      </c>
      <c r="K90" s="206">
        <v>2.61</v>
      </c>
      <c r="L90" s="206">
        <v>0.15</v>
      </c>
      <c r="M90" s="206">
        <v>0.08</v>
      </c>
      <c r="N90" s="206">
        <v>0.09</v>
      </c>
      <c r="O90" s="206">
        <v>0.05</v>
      </c>
      <c r="P90" s="206">
        <v>4</v>
      </c>
      <c r="Q90" s="206">
        <v>0.25</v>
      </c>
      <c r="R90" s="206">
        <v>0.78</v>
      </c>
      <c r="S90" s="206">
        <v>0.39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2.11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53.03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1.32</v>
      </c>
      <c r="E91" s="206">
        <v>0</v>
      </c>
      <c r="F91" s="206">
        <v>0.4</v>
      </c>
      <c r="G91" s="206">
        <v>0.61</v>
      </c>
      <c r="H91" s="206">
        <v>0</v>
      </c>
      <c r="I91" s="206">
        <v>2.66</v>
      </c>
      <c r="J91" s="206">
        <v>7.0000000000000007E-2</v>
      </c>
      <c r="K91" s="206">
        <v>2.61</v>
      </c>
      <c r="L91" s="206">
        <v>0.15</v>
      </c>
      <c r="M91" s="206">
        <v>0.08</v>
      </c>
      <c r="N91" s="206">
        <v>0.09</v>
      </c>
      <c r="O91" s="206">
        <v>0.05</v>
      </c>
      <c r="P91" s="206">
        <v>4</v>
      </c>
      <c r="Q91" s="206">
        <v>0.25</v>
      </c>
      <c r="R91" s="206">
        <v>0.78</v>
      </c>
      <c r="S91" s="206">
        <v>0.22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2.11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53.03</v>
      </c>
      <c r="AJ91" s="206">
        <v>0</v>
      </c>
      <c r="AK91" s="206">
        <v>4.67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1.32</v>
      </c>
      <c r="E92" s="206">
        <v>0</v>
      </c>
      <c r="F92" s="206">
        <v>0.4</v>
      </c>
      <c r="G92" s="206">
        <v>0.61</v>
      </c>
      <c r="H92" s="206">
        <v>0</v>
      </c>
      <c r="I92" s="206">
        <v>2.66</v>
      </c>
      <c r="J92" s="206">
        <v>7.0000000000000007E-2</v>
      </c>
      <c r="K92" s="206">
        <v>2.61</v>
      </c>
      <c r="L92" s="206">
        <v>0.15</v>
      </c>
      <c r="M92" s="206">
        <v>0.08</v>
      </c>
      <c r="N92" s="206">
        <v>0.09</v>
      </c>
      <c r="O92" s="206">
        <v>0.05</v>
      </c>
      <c r="P92" s="206">
        <v>4</v>
      </c>
      <c r="Q92" s="206">
        <v>0.25</v>
      </c>
      <c r="R92" s="206">
        <v>0.78</v>
      </c>
      <c r="S92" s="206">
        <v>0.39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2.11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53.03</v>
      </c>
      <c r="AJ92" s="206">
        <v>0</v>
      </c>
      <c r="AK92" s="206">
        <v>4.67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1.32</v>
      </c>
      <c r="E93" s="206">
        <v>0</v>
      </c>
      <c r="F93" s="206">
        <v>0.4</v>
      </c>
      <c r="G93" s="206">
        <v>0.61</v>
      </c>
      <c r="H93" s="206">
        <v>0</v>
      </c>
      <c r="I93" s="206">
        <v>2.66</v>
      </c>
      <c r="J93" s="206">
        <v>7.0000000000000007E-2</v>
      </c>
      <c r="K93" s="206">
        <v>2.61</v>
      </c>
      <c r="L93" s="206">
        <v>0.15</v>
      </c>
      <c r="M93" s="206">
        <v>0.08</v>
      </c>
      <c r="N93" s="206">
        <v>0.09</v>
      </c>
      <c r="O93" s="206">
        <v>0.05</v>
      </c>
      <c r="P93" s="206">
        <v>4</v>
      </c>
      <c r="Q93" s="206">
        <v>0.25</v>
      </c>
      <c r="R93" s="206">
        <v>0.78</v>
      </c>
      <c r="S93" s="206">
        <v>0.39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2.11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53.03</v>
      </c>
      <c r="AJ93" s="206">
        <v>0</v>
      </c>
      <c r="AK93" s="206">
        <v>4.67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1.32</v>
      </c>
      <c r="E94" s="206">
        <v>0</v>
      </c>
      <c r="F94" s="206">
        <v>0.4</v>
      </c>
      <c r="G94" s="206">
        <v>0.61</v>
      </c>
      <c r="H94" s="206">
        <v>0</v>
      </c>
      <c r="I94" s="206">
        <v>2.66</v>
      </c>
      <c r="J94" s="206">
        <v>7.0000000000000007E-2</v>
      </c>
      <c r="K94" s="206">
        <v>2.61</v>
      </c>
      <c r="L94" s="206">
        <v>0.15</v>
      </c>
      <c r="M94" s="206">
        <v>0.08</v>
      </c>
      <c r="N94" s="206">
        <v>0.09</v>
      </c>
      <c r="O94" s="206">
        <v>0.05</v>
      </c>
      <c r="P94" s="206">
        <v>4</v>
      </c>
      <c r="Q94" s="206">
        <v>0.25</v>
      </c>
      <c r="R94" s="206">
        <v>0.78</v>
      </c>
      <c r="S94" s="206">
        <v>0.39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2.11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53.03</v>
      </c>
      <c r="AJ94" s="206">
        <v>0</v>
      </c>
      <c r="AK94" s="206">
        <v>4.67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1.32</v>
      </c>
      <c r="E95" s="206">
        <v>0</v>
      </c>
      <c r="F95" s="206">
        <v>0.4</v>
      </c>
      <c r="G95" s="206">
        <v>0.61</v>
      </c>
      <c r="H95" s="206">
        <v>0</v>
      </c>
      <c r="I95" s="206">
        <v>2.66</v>
      </c>
      <c r="J95" s="206">
        <v>7.0000000000000007E-2</v>
      </c>
      <c r="K95" s="206">
        <v>2.61</v>
      </c>
      <c r="L95" s="206">
        <v>0.15</v>
      </c>
      <c r="M95" s="206">
        <v>0.08</v>
      </c>
      <c r="N95" s="206">
        <v>0.09</v>
      </c>
      <c r="O95" s="206">
        <v>0.05</v>
      </c>
      <c r="P95" s="206">
        <v>4</v>
      </c>
      <c r="Q95" s="206">
        <v>0.25</v>
      </c>
      <c r="R95" s="206">
        <v>0.78</v>
      </c>
      <c r="S95" s="206">
        <v>0.39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2.11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53.03</v>
      </c>
      <c r="AJ95" s="206">
        <v>0</v>
      </c>
      <c r="AK95" s="206">
        <v>4.67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1.32</v>
      </c>
      <c r="E96" s="206">
        <v>0</v>
      </c>
      <c r="F96" s="206">
        <v>0.4</v>
      </c>
      <c r="G96" s="206">
        <v>0.61</v>
      </c>
      <c r="H96" s="206">
        <v>0</v>
      </c>
      <c r="I96" s="206">
        <v>2.66</v>
      </c>
      <c r="J96" s="206">
        <v>7.0000000000000007E-2</v>
      </c>
      <c r="K96" s="206">
        <v>2.61</v>
      </c>
      <c r="L96" s="206">
        <v>0.15</v>
      </c>
      <c r="M96" s="206">
        <v>0.08</v>
      </c>
      <c r="N96" s="206">
        <v>0.09</v>
      </c>
      <c r="O96" s="206">
        <v>0.05</v>
      </c>
      <c r="P96" s="206">
        <v>4</v>
      </c>
      <c r="Q96" s="206">
        <v>7.0000000000000007E-2</v>
      </c>
      <c r="R96" s="206">
        <v>0.78</v>
      </c>
      <c r="S96" s="206">
        <v>0.23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2.11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53.03</v>
      </c>
      <c r="AJ96" s="206">
        <v>0</v>
      </c>
      <c r="AK96" s="206">
        <v>4.67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1.32</v>
      </c>
      <c r="E97" s="206">
        <v>0</v>
      </c>
      <c r="F97" s="206">
        <v>0.4</v>
      </c>
      <c r="G97" s="206">
        <v>0.61</v>
      </c>
      <c r="H97" s="206">
        <v>0</v>
      </c>
      <c r="I97" s="206">
        <v>2.66</v>
      </c>
      <c r="J97" s="206">
        <v>7.0000000000000007E-2</v>
      </c>
      <c r="K97" s="206">
        <v>2.61</v>
      </c>
      <c r="L97" s="206">
        <v>0.15</v>
      </c>
      <c r="M97" s="206">
        <v>0.08</v>
      </c>
      <c r="N97" s="206">
        <v>0.09</v>
      </c>
      <c r="O97" s="206">
        <v>0.05</v>
      </c>
      <c r="P97" s="206">
        <v>4</v>
      </c>
      <c r="Q97" s="206">
        <v>7.0000000000000007E-2</v>
      </c>
      <c r="R97" s="206">
        <v>0.78</v>
      </c>
      <c r="S97" s="206">
        <v>0.23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2.11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53.03</v>
      </c>
      <c r="AJ97" s="206">
        <v>0</v>
      </c>
      <c r="AK97" s="206">
        <v>4.1399999999999997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1.32</v>
      </c>
      <c r="E98" s="206">
        <v>0</v>
      </c>
      <c r="F98" s="206">
        <v>0.4</v>
      </c>
      <c r="G98" s="206">
        <v>0.61</v>
      </c>
      <c r="H98" s="206">
        <v>0</v>
      </c>
      <c r="I98" s="206">
        <v>2.66</v>
      </c>
      <c r="J98" s="206">
        <v>7.0000000000000007E-2</v>
      </c>
      <c r="K98" s="206">
        <v>2.61</v>
      </c>
      <c r="L98" s="206">
        <v>0.15</v>
      </c>
      <c r="M98" s="206">
        <v>0.08</v>
      </c>
      <c r="N98" s="206">
        <v>0.09</v>
      </c>
      <c r="O98" s="206">
        <v>0.05</v>
      </c>
      <c r="P98" s="206">
        <v>4</v>
      </c>
      <c r="Q98" s="206">
        <v>7.0000000000000007E-2</v>
      </c>
      <c r="R98" s="206">
        <v>0.78</v>
      </c>
      <c r="S98" s="206">
        <v>0.23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2.11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53.03</v>
      </c>
      <c r="AJ98" s="206">
        <v>0</v>
      </c>
      <c r="AK98" s="206">
        <v>4.1399999999999997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3.1679999999999979E-2</v>
      </c>
      <c r="E99">
        <f t="shared" si="0"/>
        <v>0</v>
      </c>
      <c r="F99">
        <f t="shared" si="0"/>
        <v>9.5999999999999818E-3</v>
      </c>
      <c r="G99">
        <f t="shared" si="0"/>
        <v>1.463999999999999E-2</v>
      </c>
      <c r="H99">
        <f t="shared" si="0"/>
        <v>0</v>
      </c>
      <c r="I99">
        <f t="shared" si="0"/>
        <v>6.3939999999999927E-2</v>
      </c>
      <c r="J99">
        <f t="shared" si="0"/>
        <v>1.680000000000002E-3</v>
      </c>
      <c r="K99">
        <f t="shared" si="0"/>
        <v>5.545250000000012E-2</v>
      </c>
      <c r="L99">
        <f t="shared" si="0"/>
        <v>3.5575000000000055E-3</v>
      </c>
      <c r="M99">
        <f t="shared" si="0"/>
        <v>2.0699999999999994E-3</v>
      </c>
      <c r="N99">
        <f t="shared" si="0"/>
        <v>2.1599999999999979E-3</v>
      </c>
      <c r="O99">
        <f t="shared" si="0"/>
        <v>1.1999999999999977E-3</v>
      </c>
      <c r="P99">
        <f t="shared" si="0"/>
        <v>9.6099999999999991E-2</v>
      </c>
      <c r="Q99">
        <f t="shared" si="0"/>
        <v>4.4549999999999998E-3</v>
      </c>
      <c r="R99">
        <f t="shared" si="0"/>
        <v>1.5932500000000016E-2</v>
      </c>
      <c r="S99">
        <f t="shared" si="0"/>
        <v>7.1400000000000057E-3</v>
      </c>
      <c r="T99">
        <f t="shared" si="0"/>
        <v>1.9999999999999998E-4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5.4157500000000018E-2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0.13635</v>
      </c>
      <c r="AH99">
        <f t="shared" si="0"/>
        <v>0</v>
      </c>
      <c r="AI99">
        <f t="shared" si="0"/>
        <v>1.2550600000000012</v>
      </c>
      <c r="AJ99">
        <f t="shared" si="0"/>
        <v>0</v>
      </c>
      <c r="AK99">
        <f t="shared" si="0"/>
        <v>0.13279250000000012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13.85</v>
      </c>
      <c r="E3" s="206">
        <v>0</v>
      </c>
      <c r="F3" s="206">
        <v>4.49</v>
      </c>
      <c r="G3" s="206">
        <v>6.75</v>
      </c>
      <c r="H3" s="206">
        <v>0</v>
      </c>
      <c r="I3" s="206">
        <v>28.46</v>
      </c>
      <c r="J3" s="206">
        <v>0.68</v>
      </c>
      <c r="K3" s="206">
        <v>0.34</v>
      </c>
      <c r="L3" s="206">
        <v>43.44</v>
      </c>
      <c r="M3" s="206">
        <v>1.03</v>
      </c>
      <c r="N3" s="206">
        <v>1.32</v>
      </c>
      <c r="O3" s="206">
        <v>0</v>
      </c>
      <c r="P3" s="206">
        <v>2.14</v>
      </c>
      <c r="Q3" s="206">
        <v>0</v>
      </c>
      <c r="R3" s="206">
        <v>0.33</v>
      </c>
      <c r="S3" s="206">
        <v>0</v>
      </c>
      <c r="T3" s="206">
        <v>0</v>
      </c>
      <c r="U3" s="206">
        <v>0.63</v>
      </c>
      <c r="V3" s="206">
        <v>1.02</v>
      </c>
      <c r="W3" s="206">
        <v>0.4</v>
      </c>
      <c r="X3" s="206">
        <v>1.67</v>
      </c>
      <c r="Y3" s="206">
        <v>0</v>
      </c>
      <c r="Z3" s="206">
        <v>3.2</v>
      </c>
      <c r="AA3" s="206">
        <v>0.91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13.85</v>
      </c>
      <c r="E4" s="206">
        <v>0</v>
      </c>
      <c r="F4" s="206">
        <v>4.49</v>
      </c>
      <c r="G4" s="206">
        <v>6.75</v>
      </c>
      <c r="H4" s="206">
        <v>0</v>
      </c>
      <c r="I4" s="206">
        <v>28.46</v>
      </c>
      <c r="J4" s="206">
        <v>0.68</v>
      </c>
      <c r="K4" s="206">
        <v>0.34</v>
      </c>
      <c r="L4" s="206">
        <v>40.909999999999997</v>
      </c>
      <c r="M4" s="206">
        <v>1.03</v>
      </c>
      <c r="N4" s="206">
        <v>1.32</v>
      </c>
      <c r="O4" s="206">
        <v>0</v>
      </c>
      <c r="P4" s="206">
        <v>1.37</v>
      </c>
      <c r="Q4" s="206">
        <v>0</v>
      </c>
      <c r="R4" s="206">
        <v>0</v>
      </c>
      <c r="S4" s="206">
        <v>0</v>
      </c>
      <c r="T4" s="206">
        <v>0</v>
      </c>
      <c r="U4" s="206">
        <v>0.63</v>
      </c>
      <c r="V4" s="206">
        <v>1.02</v>
      </c>
      <c r="W4" s="206">
        <v>0.4</v>
      </c>
      <c r="X4" s="206">
        <v>1.67</v>
      </c>
      <c r="Y4" s="206">
        <v>0</v>
      </c>
      <c r="Z4" s="206">
        <v>3.2</v>
      </c>
      <c r="AA4" s="206">
        <v>0.91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13.85</v>
      </c>
      <c r="E5" s="206">
        <v>0</v>
      </c>
      <c r="F5" s="206">
        <v>4.49</v>
      </c>
      <c r="G5" s="206">
        <v>6.75</v>
      </c>
      <c r="H5" s="206">
        <v>0</v>
      </c>
      <c r="I5" s="206">
        <v>28.46</v>
      </c>
      <c r="J5" s="206">
        <v>0.68</v>
      </c>
      <c r="K5" s="206">
        <v>0.34</v>
      </c>
      <c r="L5" s="206">
        <v>14.26</v>
      </c>
      <c r="M5" s="206">
        <v>1.03</v>
      </c>
      <c r="N5" s="206">
        <v>1.32</v>
      </c>
      <c r="O5" s="206">
        <v>0</v>
      </c>
      <c r="P5" s="206">
        <v>0.12</v>
      </c>
      <c r="Q5" s="206">
        <v>0</v>
      </c>
      <c r="R5" s="206">
        <v>0.33</v>
      </c>
      <c r="S5" s="206">
        <v>0</v>
      </c>
      <c r="T5" s="206">
        <v>0</v>
      </c>
      <c r="U5" s="206">
        <v>0.63</v>
      </c>
      <c r="V5" s="206">
        <v>1.02</v>
      </c>
      <c r="W5" s="206">
        <v>0.4</v>
      </c>
      <c r="X5" s="206">
        <v>1.67</v>
      </c>
      <c r="Y5" s="206">
        <v>0</v>
      </c>
      <c r="Z5" s="206">
        <v>3.2</v>
      </c>
      <c r="AA5" s="206">
        <v>0.91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13.85</v>
      </c>
      <c r="E6" s="206">
        <v>0</v>
      </c>
      <c r="F6" s="206">
        <v>4.49</v>
      </c>
      <c r="G6" s="206">
        <v>6.75</v>
      </c>
      <c r="H6" s="206">
        <v>0</v>
      </c>
      <c r="I6" s="206">
        <v>28.46</v>
      </c>
      <c r="J6" s="206">
        <v>0.68</v>
      </c>
      <c r="K6" s="206">
        <v>0.34</v>
      </c>
      <c r="L6" s="206">
        <v>14.26</v>
      </c>
      <c r="M6" s="206">
        <v>1.03</v>
      </c>
      <c r="N6" s="206">
        <v>1.32</v>
      </c>
      <c r="O6" s="206">
        <v>0</v>
      </c>
      <c r="P6" s="206">
        <v>0.12</v>
      </c>
      <c r="Q6" s="206">
        <v>0</v>
      </c>
      <c r="R6" s="206">
        <v>0.33</v>
      </c>
      <c r="S6" s="206">
        <v>0</v>
      </c>
      <c r="T6" s="206">
        <v>0</v>
      </c>
      <c r="U6" s="206">
        <v>0.63</v>
      </c>
      <c r="V6" s="206">
        <v>1.02</v>
      </c>
      <c r="W6" s="206">
        <v>0.4</v>
      </c>
      <c r="X6" s="206">
        <v>1.67</v>
      </c>
      <c r="Y6" s="206">
        <v>0</v>
      </c>
      <c r="Z6" s="206">
        <v>3.2</v>
      </c>
      <c r="AA6" s="206">
        <v>0.91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13.85</v>
      </c>
      <c r="E7" s="206">
        <v>0</v>
      </c>
      <c r="F7" s="206">
        <v>4.49</v>
      </c>
      <c r="G7" s="206">
        <v>6.75</v>
      </c>
      <c r="H7" s="206">
        <v>0</v>
      </c>
      <c r="I7" s="206">
        <v>28.46</v>
      </c>
      <c r="J7" s="206">
        <v>0.68</v>
      </c>
      <c r="K7" s="206">
        <v>0.34</v>
      </c>
      <c r="L7" s="206">
        <v>14.26</v>
      </c>
      <c r="M7" s="206">
        <v>1.03</v>
      </c>
      <c r="N7" s="206">
        <v>1.32</v>
      </c>
      <c r="O7" s="206">
        <v>0</v>
      </c>
      <c r="P7" s="206">
        <v>0.12</v>
      </c>
      <c r="Q7" s="206">
        <v>0.16</v>
      </c>
      <c r="R7" s="206">
        <v>0.33</v>
      </c>
      <c r="S7" s="206">
        <v>0.2</v>
      </c>
      <c r="T7" s="206">
        <v>0</v>
      </c>
      <c r="U7" s="206">
        <v>0.63</v>
      </c>
      <c r="V7" s="206">
        <v>1.02</v>
      </c>
      <c r="W7" s="206">
        <v>0.4</v>
      </c>
      <c r="X7" s="206">
        <v>1.67</v>
      </c>
      <c r="Y7" s="206">
        <v>0</v>
      </c>
      <c r="Z7" s="206">
        <v>3.2</v>
      </c>
      <c r="AA7" s="206">
        <v>0.91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33.93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13.85</v>
      </c>
      <c r="E8" s="206">
        <v>0</v>
      </c>
      <c r="F8" s="206">
        <v>4.49</v>
      </c>
      <c r="G8" s="206">
        <v>6.75</v>
      </c>
      <c r="H8" s="206">
        <v>0</v>
      </c>
      <c r="I8" s="206">
        <v>28.46</v>
      </c>
      <c r="J8" s="206">
        <v>0.68</v>
      </c>
      <c r="K8" s="206">
        <v>0.34</v>
      </c>
      <c r="L8" s="206">
        <v>14.26</v>
      </c>
      <c r="M8" s="206">
        <v>1.03</v>
      </c>
      <c r="N8" s="206">
        <v>1.32</v>
      </c>
      <c r="O8" s="206">
        <v>0</v>
      </c>
      <c r="P8" s="206">
        <v>0.12</v>
      </c>
      <c r="Q8" s="206">
        <v>0.16</v>
      </c>
      <c r="R8" s="206">
        <v>0.33</v>
      </c>
      <c r="S8" s="206">
        <v>0.2</v>
      </c>
      <c r="T8" s="206">
        <v>0</v>
      </c>
      <c r="U8" s="206">
        <v>0.63</v>
      </c>
      <c r="V8" s="206">
        <v>1.02</v>
      </c>
      <c r="W8" s="206">
        <v>0.4</v>
      </c>
      <c r="X8" s="206">
        <v>1.67</v>
      </c>
      <c r="Y8" s="206">
        <v>0</v>
      </c>
      <c r="Z8" s="206">
        <v>3.2</v>
      </c>
      <c r="AA8" s="206">
        <v>0.91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33.93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13.85</v>
      </c>
      <c r="E9" s="206">
        <v>0</v>
      </c>
      <c r="F9" s="206">
        <v>4.49</v>
      </c>
      <c r="G9" s="206">
        <v>6.75</v>
      </c>
      <c r="H9" s="206">
        <v>0</v>
      </c>
      <c r="I9" s="206">
        <v>28.46</v>
      </c>
      <c r="J9" s="206">
        <v>0.68</v>
      </c>
      <c r="K9" s="206">
        <v>0</v>
      </c>
      <c r="L9" s="206">
        <v>12.95</v>
      </c>
      <c r="M9" s="206">
        <v>1.03</v>
      </c>
      <c r="N9" s="206">
        <v>1.32</v>
      </c>
      <c r="O9" s="206">
        <v>0</v>
      </c>
      <c r="P9" s="206">
        <v>0.12</v>
      </c>
      <c r="Q9" s="206">
        <v>0.11</v>
      </c>
      <c r="R9" s="206">
        <v>0.33</v>
      </c>
      <c r="S9" s="206">
        <v>0.13</v>
      </c>
      <c r="T9" s="206">
        <v>0</v>
      </c>
      <c r="U9" s="206">
        <v>0.63</v>
      </c>
      <c r="V9" s="206">
        <v>1.02</v>
      </c>
      <c r="W9" s="206">
        <v>0.4</v>
      </c>
      <c r="X9" s="206">
        <v>1.67</v>
      </c>
      <c r="Y9" s="206">
        <v>0</v>
      </c>
      <c r="Z9" s="206">
        <v>2.2400000000000002</v>
      </c>
      <c r="AA9" s="206">
        <v>0.91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33.93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13.85</v>
      </c>
      <c r="E10" s="206">
        <v>0</v>
      </c>
      <c r="F10" s="206">
        <v>4.49</v>
      </c>
      <c r="G10" s="206">
        <v>6.75</v>
      </c>
      <c r="H10" s="206">
        <v>0</v>
      </c>
      <c r="I10" s="206">
        <v>28.46</v>
      </c>
      <c r="J10" s="206">
        <v>0.68</v>
      </c>
      <c r="K10" s="206">
        <v>3.82</v>
      </c>
      <c r="L10" s="206">
        <v>12.95</v>
      </c>
      <c r="M10" s="206">
        <v>1.03</v>
      </c>
      <c r="N10" s="206">
        <v>1.32</v>
      </c>
      <c r="O10" s="206">
        <v>0</v>
      </c>
      <c r="P10" s="206">
        <v>0.12</v>
      </c>
      <c r="Q10" s="206">
        <v>2.37</v>
      </c>
      <c r="R10" s="206">
        <v>0.33</v>
      </c>
      <c r="S10" s="206">
        <v>3.48</v>
      </c>
      <c r="T10" s="206">
        <v>0</v>
      </c>
      <c r="U10" s="206">
        <v>0.63</v>
      </c>
      <c r="V10" s="206">
        <v>1.02</v>
      </c>
      <c r="W10" s="206">
        <v>0.4</v>
      </c>
      <c r="X10" s="206">
        <v>1.67</v>
      </c>
      <c r="Y10" s="206">
        <v>0</v>
      </c>
      <c r="Z10" s="206">
        <v>2.2400000000000002</v>
      </c>
      <c r="AA10" s="206">
        <v>0.91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33.93</v>
      </c>
      <c r="AJ10" s="206">
        <v>0</v>
      </c>
      <c r="AK10" s="206">
        <v>12.33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13.85</v>
      </c>
      <c r="E11" s="206">
        <v>0</v>
      </c>
      <c r="F11" s="206">
        <v>4.49</v>
      </c>
      <c r="G11" s="206">
        <v>6.75</v>
      </c>
      <c r="H11" s="206">
        <v>0</v>
      </c>
      <c r="I11" s="206">
        <v>27.95</v>
      </c>
      <c r="J11" s="206">
        <v>0.68</v>
      </c>
      <c r="K11" s="206">
        <v>9.35</v>
      </c>
      <c r="L11" s="206">
        <v>54.57</v>
      </c>
      <c r="M11" s="206">
        <v>1.03</v>
      </c>
      <c r="N11" s="206">
        <v>1.32</v>
      </c>
      <c r="O11" s="206">
        <v>0</v>
      </c>
      <c r="P11" s="206">
        <v>0.12</v>
      </c>
      <c r="Q11" s="206">
        <v>2.4</v>
      </c>
      <c r="R11" s="206">
        <v>0.33</v>
      </c>
      <c r="S11" s="206">
        <v>3.45</v>
      </c>
      <c r="T11" s="206">
        <v>0</v>
      </c>
      <c r="U11" s="206">
        <v>0.63</v>
      </c>
      <c r="V11" s="206">
        <v>1.02</v>
      </c>
      <c r="W11" s="206">
        <v>0.4</v>
      </c>
      <c r="X11" s="206">
        <v>1.67</v>
      </c>
      <c r="Y11" s="206">
        <v>0</v>
      </c>
      <c r="Z11" s="206">
        <v>3.2</v>
      </c>
      <c r="AA11" s="206">
        <v>0.91</v>
      </c>
      <c r="AB11" s="206">
        <v>0</v>
      </c>
      <c r="AC11" s="206">
        <v>13.4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33.93</v>
      </c>
      <c r="AJ11" s="206">
        <v>0</v>
      </c>
      <c r="AK11" s="206">
        <v>12.33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13.85</v>
      </c>
      <c r="E12" s="206">
        <v>0</v>
      </c>
      <c r="F12" s="206">
        <v>4.49</v>
      </c>
      <c r="G12" s="206">
        <v>6.75</v>
      </c>
      <c r="H12" s="206">
        <v>0</v>
      </c>
      <c r="I12" s="206">
        <v>27.95</v>
      </c>
      <c r="J12" s="206">
        <v>0.68</v>
      </c>
      <c r="K12" s="206">
        <v>9.35</v>
      </c>
      <c r="L12" s="206">
        <v>117.42</v>
      </c>
      <c r="M12" s="206">
        <v>1.03</v>
      </c>
      <c r="N12" s="206">
        <v>1.32</v>
      </c>
      <c r="O12" s="206">
        <v>0</v>
      </c>
      <c r="P12" s="206">
        <v>0.12</v>
      </c>
      <c r="Q12" s="206">
        <v>2.4</v>
      </c>
      <c r="R12" s="206">
        <v>0.33</v>
      </c>
      <c r="S12" s="206">
        <v>3.23</v>
      </c>
      <c r="T12" s="206">
        <v>0</v>
      </c>
      <c r="U12" s="206">
        <v>0.63</v>
      </c>
      <c r="V12" s="206">
        <v>1.02</v>
      </c>
      <c r="W12" s="206">
        <v>0.4</v>
      </c>
      <c r="X12" s="206">
        <v>1.67</v>
      </c>
      <c r="Y12" s="206">
        <v>0</v>
      </c>
      <c r="Z12" s="206">
        <v>3.2</v>
      </c>
      <c r="AA12" s="206">
        <v>0.91</v>
      </c>
      <c r="AB12" s="206">
        <v>0</v>
      </c>
      <c r="AC12" s="206">
        <v>13.4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33.93</v>
      </c>
      <c r="AJ12" s="206">
        <v>0</v>
      </c>
      <c r="AK12" s="206">
        <v>12.33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13.85</v>
      </c>
      <c r="E13" s="206">
        <v>0</v>
      </c>
      <c r="F13" s="206">
        <v>4.49</v>
      </c>
      <c r="G13" s="206">
        <v>6.75</v>
      </c>
      <c r="H13" s="206">
        <v>0</v>
      </c>
      <c r="I13" s="206">
        <v>27.95</v>
      </c>
      <c r="J13" s="206">
        <v>0.68</v>
      </c>
      <c r="K13" s="206">
        <v>9.35</v>
      </c>
      <c r="L13" s="206">
        <v>174.33</v>
      </c>
      <c r="M13" s="206">
        <v>1.03</v>
      </c>
      <c r="N13" s="206">
        <v>1.32</v>
      </c>
      <c r="O13" s="206">
        <v>0</v>
      </c>
      <c r="P13" s="206">
        <v>0.12</v>
      </c>
      <c r="Q13" s="206">
        <v>2.4</v>
      </c>
      <c r="R13" s="206">
        <v>0.33</v>
      </c>
      <c r="S13" s="206">
        <v>1.43</v>
      </c>
      <c r="T13" s="206">
        <v>0</v>
      </c>
      <c r="U13" s="206">
        <v>0.68</v>
      </c>
      <c r="V13" s="206">
        <v>1.02</v>
      </c>
      <c r="W13" s="206">
        <v>0.4</v>
      </c>
      <c r="X13" s="206">
        <v>1.67</v>
      </c>
      <c r="Y13" s="206">
        <v>0</v>
      </c>
      <c r="Z13" s="206">
        <v>3.2</v>
      </c>
      <c r="AA13" s="206">
        <v>0.91</v>
      </c>
      <c r="AB13" s="206">
        <v>0</v>
      </c>
      <c r="AC13" s="206">
        <v>13.36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33.93</v>
      </c>
      <c r="AJ13" s="206">
        <v>0</v>
      </c>
      <c r="AK13" s="206">
        <v>12.33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13.85</v>
      </c>
      <c r="E14" s="206">
        <v>0</v>
      </c>
      <c r="F14" s="206">
        <v>4.49</v>
      </c>
      <c r="G14" s="206">
        <v>6.75</v>
      </c>
      <c r="H14" s="206">
        <v>0</v>
      </c>
      <c r="I14" s="206">
        <v>27.95</v>
      </c>
      <c r="J14" s="206">
        <v>0.68</v>
      </c>
      <c r="K14" s="206">
        <v>9.35</v>
      </c>
      <c r="L14" s="206">
        <v>182.16</v>
      </c>
      <c r="M14" s="206">
        <v>1.03</v>
      </c>
      <c r="N14" s="206">
        <v>1.32</v>
      </c>
      <c r="O14" s="206">
        <v>0</v>
      </c>
      <c r="P14" s="206">
        <v>0.12</v>
      </c>
      <c r="Q14" s="206">
        <v>2.4</v>
      </c>
      <c r="R14" s="206">
        <v>0.33</v>
      </c>
      <c r="S14" s="206">
        <v>1.43</v>
      </c>
      <c r="T14" s="206">
        <v>0</v>
      </c>
      <c r="U14" s="206">
        <v>0.65</v>
      </c>
      <c r="V14" s="206">
        <v>1.02</v>
      </c>
      <c r="W14" s="206">
        <v>0.4</v>
      </c>
      <c r="X14" s="206">
        <v>1.67</v>
      </c>
      <c r="Y14" s="206">
        <v>0</v>
      </c>
      <c r="Z14" s="206">
        <v>3.2</v>
      </c>
      <c r="AA14" s="206">
        <v>0.91</v>
      </c>
      <c r="AB14" s="206">
        <v>0</v>
      </c>
      <c r="AC14" s="206">
        <v>13.36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33.93</v>
      </c>
      <c r="AJ14" s="206">
        <v>0</v>
      </c>
      <c r="AK14" s="206">
        <v>12.33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13.85</v>
      </c>
      <c r="E15" s="206">
        <v>0</v>
      </c>
      <c r="F15" s="206">
        <v>4.49</v>
      </c>
      <c r="G15" s="206">
        <v>6.75</v>
      </c>
      <c r="H15" s="206">
        <v>0</v>
      </c>
      <c r="I15" s="206">
        <v>27.95</v>
      </c>
      <c r="J15" s="206">
        <v>0.68</v>
      </c>
      <c r="K15" s="206">
        <v>9.35</v>
      </c>
      <c r="L15" s="206">
        <v>182.16</v>
      </c>
      <c r="M15" s="206">
        <v>1.03</v>
      </c>
      <c r="N15" s="206">
        <v>1.32</v>
      </c>
      <c r="O15" s="206">
        <v>0</v>
      </c>
      <c r="P15" s="206">
        <v>0.12</v>
      </c>
      <c r="Q15" s="206">
        <v>2.4</v>
      </c>
      <c r="R15" s="206">
        <v>0.33</v>
      </c>
      <c r="S15" s="206">
        <v>1.43</v>
      </c>
      <c r="T15" s="206">
        <v>0</v>
      </c>
      <c r="U15" s="206">
        <v>0.65</v>
      </c>
      <c r="V15" s="206">
        <v>1.02</v>
      </c>
      <c r="W15" s="206">
        <v>0.4</v>
      </c>
      <c r="X15" s="206">
        <v>1.67</v>
      </c>
      <c r="Y15" s="206">
        <v>0</v>
      </c>
      <c r="Z15" s="206">
        <v>3.2</v>
      </c>
      <c r="AA15" s="206">
        <v>0.91</v>
      </c>
      <c r="AB15" s="206">
        <v>0</v>
      </c>
      <c r="AC15" s="206">
        <v>13.4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33.93</v>
      </c>
      <c r="AJ15" s="206">
        <v>0</v>
      </c>
      <c r="AK15" s="206">
        <v>12.33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13.85</v>
      </c>
      <c r="E16" s="206">
        <v>0</v>
      </c>
      <c r="F16" s="206">
        <v>4.49</v>
      </c>
      <c r="G16" s="206">
        <v>6.75</v>
      </c>
      <c r="H16" s="206">
        <v>0</v>
      </c>
      <c r="I16" s="206">
        <v>27.95</v>
      </c>
      <c r="J16" s="206">
        <v>0.68</v>
      </c>
      <c r="K16" s="206">
        <v>9.35</v>
      </c>
      <c r="L16" s="206">
        <v>182.16</v>
      </c>
      <c r="M16" s="206">
        <v>1.03</v>
      </c>
      <c r="N16" s="206">
        <v>1.32</v>
      </c>
      <c r="O16" s="206">
        <v>0</v>
      </c>
      <c r="P16" s="206">
        <v>0.12</v>
      </c>
      <c r="Q16" s="206">
        <v>2.4</v>
      </c>
      <c r="R16" s="206">
        <v>0.33</v>
      </c>
      <c r="S16" s="206">
        <v>1.43</v>
      </c>
      <c r="T16" s="206">
        <v>0</v>
      </c>
      <c r="U16" s="206">
        <v>0.65</v>
      </c>
      <c r="V16" s="206">
        <v>1.02</v>
      </c>
      <c r="W16" s="206">
        <v>0.4</v>
      </c>
      <c r="X16" s="206">
        <v>1.67</v>
      </c>
      <c r="Y16" s="206">
        <v>0</v>
      </c>
      <c r="Z16" s="206">
        <v>3.2</v>
      </c>
      <c r="AA16" s="206">
        <v>0.91</v>
      </c>
      <c r="AB16" s="206">
        <v>0</v>
      </c>
      <c r="AC16" s="206">
        <v>13.4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33.93</v>
      </c>
      <c r="AJ16" s="206">
        <v>0</v>
      </c>
      <c r="AK16" s="206">
        <v>12.33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13.85</v>
      </c>
      <c r="E17" s="206">
        <v>0</v>
      </c>
      <c r="F17" s="206">
        <v>4.49</v>
      </c>
      <c r="G17" s="206">
        <v>6.75</v>
      </c>
      <c r="H17" s="206">
        <v>0</v>
      </c>
      <c r="I17" s="206">
        <v>27.95</v>
      </c>
      <c r="J17" s="206">
        <v>0.68</v>
      </c>
      <c r="K17" s="206">
        <v>9.35</v>
      </c>
      <c r="L17" s="206">
        <v>182.16</v>
      </c>
      <c r="M17" s="206">
        <v>1.03</v>
      </c>
      <c r="N17" s="206">
        <v>1.32</v>
      </c>
      <c r="O17" s="206">
        <v>0</v>
      </c>
      <c r="P17" s="206">
        <v>0.12</v>
      </c>
      <c r="Q17" s="206">
        <v>2.4</v>
      </c>
      <c r="R17" s="206">
        <v>0.33</v>
      </c>
      <c r="S17" s="206">
        <v>3.51</v>
      </c>
      <c r="T17" s="206">
        <v>0</v>
      </c>
      <c r="U17" s="206">
        <v>0.65</v>
      </c>
      <c r="V17" s="206">
        <v>1.02</v>
      </c>
      <c r="W17" s="206">
        <v>0.4</v>
      </c>
      <c r="X17" s="206">
        <v>1.67</v>
      </c>
      <c r="Y17" s="206">
        <v>0</v>
      </c>
      <c r="Z17" s="206">
        <v>3.2</v>
      </c>
      <c r="AA17" s="206">
        <v>0.91</v>
      </c>
      <c r="AB17" s="206">
        <v>0</v>
      </c>
      <c r="AC17" s="206">
        <v>13.4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33.93</v>
      </c>
      <c r="AJ17" s="206">
        <v>0</v>
      </c>
      <c r="AK17" s="206">
        <v>12.33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13.85</v>
      </c>
      <c r="E18" s="206">
        <v>0</v>
      </c>
      <c r="F18" s="206">
        <v>4.49</v>
      </c>
      <c r="G18" s="206">
        <v>6.75</v>
      </c>
      <c r="H18" s="206">
        <v>0</v>
      </c>
      <c r="I18" s="206">
        <v>27.95</v>
      </c>
      <c r="J18" s="206">
        <v>0.68</v>
      </c>
      <c r="K18" s="206">
        <v>9.35</v>
      </c>
      <c r="L18" s="206">
        <v>182.16</v>
      </c>
      <c r="M18" s="206">
        <v>1.03</v>
      </c>
      <c r="N18" s="206">
        <v>1.32</v>
      </c>
      <c r="O18" s="206">
        <v>0</v>
      </c>
      <c r="P18" s="206">
        <v>0.12</v>
      </c>
      <c r="Q18" s="206">
        <v>2.4</v>
      </c>
      <c r="R18" s="206">
        <v>0.33</v>
      </c>
      <c r="S18" s="206">
        <v>1.43</v>
      </c>
      <c r="T18" s="206">
        <v>0</v>
      </c>
      <c r="U18" s="206">
        <v>0.65</v>
      </c>
      <c r="V18" s="206">
        <v>1.02</v>
      </c>
      <c r="W18" s="206">
        <v>0.4</v>
      </c>
      <c r="X18" s="206">
        <v>1.67</v>
      </c>
      <c r="Y18" s="206">
        <v>0</v>
      </c>
      <c r="Z18" s="206">
        <v>3.2</v>
      </c>
      <c r="AA18" s="206">
        <v>0.91</v>
      </c>
      <c r="AB18" s="206">
        <v>0</v>
      </c>
      <c r="AC18" s="206">
        <v>13.4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33.93</v>
      </c>
      <c r="AJ18" s="206">
        <v>0</v>
      </c>
      <c r="AK18" s="206">
        <v>12.33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13.85</v>
      </c>
      <c r="E19" s="206">
        <v>0</v>
      </c>
      <c r="F19" s="206">
        <v>4.49</v>
      </c>
      <c r="G19" s="206">
        <v>6.75</v>
      </c>
      <c r="H19" s="206">
        <v>0</v>
      </c>
      <c r="I19" s="206">
        <v>27.95</v>
      </c>
      <c r="J19" s="206">
        <v>0.68</v>
      </c>
      <c r="K19" s="206">
        <v>9.35</v>
      </c>
      <c r="L19" s="206">
        <v>182.16</v>
      </c>
      <c r="M19" s="206">
        <v>1.03</v>
      </c>
      <c r="N19" s="206">
        <v>1.32</v>
      </c>
      <c r="O19" s="206">
        <v>0</v>
      </c>
      <c r="P19" s="206">
        <v>0.12</v>
      </c>
      <c r="Q19" s="206">
        <v>2.4</v>
      </c>
      <c r="R19" s="206">
        <v>0.33</v>
      </c>
      <c r="S19" s="206">
        <v>1.43</v>
      </c>
      <c r="T19" s="206">
        <v>0</v>
      </c>
      <c r="U19" s="206">
        <v>1.4</v>
      </c>
      <c r="V19" s="206">
        <v>1.02</v>
      </c>
      <c r="W19" s="206">
        <v>0.4</v>
      </c>
      <c r="X19" s="206">
        <v>1.67</v>
      </c>
      <c r="Y19" s="206">
        <v>0</v>
      </c>
      <c r="Z19" s="206">
        <v>3.2</v>
      </c>
      <c r="AA19" s="206">
        <v>0.91</v>
      </c>
      <c r="AB19" s="206">
        <v>0</v>
      </c>
      <c r="AC19" s="206">
        <v>13.4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33.93</v>
      </c>
      <c r="AJ19" s="206">
        <v>0</v>
      </c>
      <c r="AK19" s="206">
        <v>12.33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13.85</v>
      </c>
      <c r="E20" s="206">
        <v>0</v>
      </c>
      <c r="F20" s="206">
        <v>4.49</v>
      </c>
      <c r="G20" s="206">
        <v>6.75</v>
      </c>
      <c r="H20" s="206">
        <v>0</v>
      </c>
      <c r="I20" s="206">
        <v>27.95</v>
      </c>
      <c r="J20" s="206">
        <v>0.68</v>
      </c>
      <c r="K20" s="206">
        <v>9.35</v>
      </c>
      <c r="L20" s="206">
        <v>145.55000000000001</v>
      </c>
      <c r="M20" s="206">
        <v>1.03</v>
      </c>
      <c r="N20" s="206">
        <v>1.32</v>
      </c>
      <c r="O20" s="206">
        <v>0</v>
      </c>
      <c r="P20" s="206">
        <v>0.12</v>
      </c>
      <c r="Q20" s="206">
        <v>2.4</v>
      </c>
      <c r="R20" s="206">
        <v>0.33</v>
      </c>
      <c r="S20" s="206">
        <v>3.51</v>
      </c>
      <c r="T20" s="206">
        <v>0</v>
      </c>
      <c r="U20" s="206">
        <v>0.92</v>
      </c>
      <c r="V20" s="206">
        <v>1.02</v>
      </c>
      <c r="W20" s="206">
        <v>0.4</v>
      </c>
      <c r="X20" s="206">
        <v>1.67</v>
      </c>
      <c r="Y20" s="206">
        <v>0</v>
      </c>
      <c r="Z20" s="206">
        <v>3.2</v>
      </c>
      <c r="AA20" s="206">
        <v>0.91</v>
      </c>
      <c r="AB20" s="206">
        <v>0</v>
      </c>
      <c r="AC20" s="206">
        <v>13.4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33.93</v>
      </c>
      <c r="AJ20" s="206">
        <v>0</v>
      </c>
      <c r="AK20" s="206">
        <v>12.33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13.85</v>
      </c>
      <c r="E21" s="206">
        <v>0</v>
      </c>
      <c r="F21" s="206">
        <v>4.49</v>
      </c>
      <c r="G21" s="206">
        <v>6.75</v>
      </c>
      <c r="H21" s="206">
        <v>0</v>
      </c>
      <c r="I21" s="206">
        <v>27.95</v>
      </c>
      <c r="J21" s="206">
        <v>0.68</v>
      </c>
      <c r="K21" s="206">
        <v>9.35</v>
      </c>
      <c r="L21" s="206">
        <v>39.85</v>
      </c>
      <c r="M21" s="206">
        <v>1.03</v>
      </c>
      <c r="N21" s="206">
        <v>1.32</v>
      </c>
      <c r="O21" s="206">
        <v>0</v>
      </c>
      <c r="P21" s="206">
        <v>0.12</v>
      </c>
      <c r="Q21" s="206">
        <v>2.4</v>
      </c>
      <c r="R21" s="206">
        <v>0.33</v>
      </c>
      <c r="S21" s="206">
        <v>3.51</v>
      </c>
      <c r="T21" s="206">
        <v>0</v>
      </c>
      <c r="U21" s="206">
        <v>0.8</v>
      </c>
      <c r="V21" s="206">
        <v>1.02</v>
      </c>
      <c r="W21" s="206">
        <v>0.4</v>
      </c>
      <c r="X21" s="206">
        <v>1.67</v>
      </c>
      <c r="Y21" s="206">
        <v>0</v>
      </c>
      <c r="Z21" s="206">
        <v>3.2</v>
      </c>
      <c r="AA21" s="206">
        <v>0.91</v>
      </c>
      <c r="AB21" s="206">
        <v>0</v>
      </c>
      <c r="AC21" s="206">
        <v>13.4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33.93</v>
      </c>
      <c r="AJ21" s="206">
        <v>0</v>
      </c>
      <c r="AK21" s="206">
        <v>12.33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13.85</v>
      </c>
      <c r="E22" s="206">
        <v>0</v>
      </c>
      <c r="F22" s="206">
        <v>4.49</v>
      </c>
      <c r="G22" s="206">
        <v>6.75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14.26</v>
      </c>
      <c r="M22" s="206">
        <v>1.03</v>
      </c>
      <c r="N22" s="206">
        <v>1.32</v>
      </c>
      <c r="O22" s="206">
        <v>0</v>
      </c>
      <c r="P22" s="206">
        <v>0.12</v>
      </c>
      <c r="Q22" s="206">
        <v>0.16</v>
      </c>
      <c r="R22" s="206">
        <v>0.33</v>
      </c>
      <c r="S22" s="206">
        <v>0.2</v>
      </c>
      <c r="T22" s="206">
        <v>0</v>
      </c>
      <c r="U22" s="206">
        <v>0.81</v>
      </c>
      <c r="V22" s="206">
        <v>1.02</v>
      </c>
      <c r="W22" s="206">
        <v>0.4</v>
      </c>
      <c r="X22" s="206">
        <v>1.67</v>
      </c>
      <c r="Y22" s="206">
        <v>0</v>
      </c>
      <c r="Z22" s="206">
        <v>3.2</v>
      </c>
      <c r="AA22" s="206">
        <v>0.91</v>
      </c>
      <c r="AB22" s="206">
        <v>0</v>
      </c>
      <c r="AC22" s="206">
        <v>13.4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13.85</v>
      </c>
      <c r="E23" s="206">
        <v>0</v>
      </c>
      <c r="F23" s="206">
        <v>4.49</v>
      </c>
      <c r="G23" s="206">
        <v>6.75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14.26</v>
      </c>
      <c r="M23" s="206">
        <v>1.03</v>
      </c>
      <c r="N23" s="206">
        <v>1.32</v>
      </c>
      <c r="O23" s="206">
        <v>0</v>
      </c>
      <c r="P23" s="206">
        <v>0.12</v>
      </c>
      <c r="Q23" s="206">
        <v>0.16</v>
      </c>
      <c r="R23" s="206">
        <v>0.33</v>
      </c>
      <c r="S23" s="206">
        <v>0.31</v>
      </c>
      <c r="T23" s="206">
        <v>0</v>
      </c>
      <c r="U23" s="206">
        <v>0.83</v>
      </c>
      <c r="V23" s="206">
        <v>0.23</v>
      </c>
      <c r="W23" s="206">
        <v>0.39</v>
      </c>
      <c r="X23" s="206">
        <v>1.67</v>
      </c>
      <c r="Y23" s="206">
        <v>0</v>
      </c>
      <c r="Z23" s="206">
        <v>3.2</v>
      </c>
      <c r="AA23" s="206">
        <v>0.9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13.85</v>
      </c>
      <c r="E24" s="206">
        <v>0</v>
      </c>
      <c r="F24" s="206">
        <v>4.49</v>
      </c>
      <c r="G24" s="206">
        <v>6.75</v>
      </c>
      <c r="H24" s="206">
        <v>0</v>
      </c>
      <c r="I24" s="206">
        <v>27.95</v>
      </c>
      <c r="J24" s="206">
        <v>0.68</v>
      </c>
      <c r="K24" s="206">
        <v>0.35</v>
      </c>
      <c r="L24" s="206">
        <v>14.26</v>
      </c>
      <c r="M24" s="206">
        <v>1.03</v>
      </c>
      <c r="N24" s="206">
        <v>1.32</v>
      </c>
      <c r="O24" s="206">
        <v>0</v>
      </c>
      <c r="P24" s="206">
        <v>0.12</v>
      </c>
      <c r="Q24" s="206">
        <v>0.16</v>
      </c>
      <c r="R24" s="206">
        <v>0.33</v>
      </c>
      <c r="S24" s="206">
        <v>0.2</v>
      </c>
      <c r="T24" s="206">
        <v>0</v>
      </c>
      <c r="U24" s="206">
        <v>0.84</v>
      </c>
      <c r="V24" s="206">
        <v>0.23</v>
      </c>
      <c r="W24" s="206">
        <v>0.39</v>
      </c>
      <c r="X24" s="206">
        <v>1.67</v>
      </c>
      <c r="Y24" s="206">
        <v>0</v>
      </c>
      <c r="Z24" s="206">
        <v>3.2</v>
      </c>
      <c r="AA24" s="206">
        <v>0.9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13.85</v>
      </c>
      <c r="E25" s="206">
        <v>0</v>
      </c>
      <c r="F25" s="206">
        <v>4.49</v>
      </c>
      <c r="G25" s="206">
        <v>6.75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14.26</v>
      </c>
      <c r="M25" s="206">
        <v>1.03</v>
      </c>
      <c r="N25" s="206">
        <v>1.32</v>
      </c>
      <c r="O25" s="206">
        <v>0</v>
      </c>
      <c r="P25" s="206">
        <v>0.12</v>
      </c>
      <c r="Q25" s="206">
        <v>0.16</v>
      </c>
      <c r="R25" s="206">
        <v>0.33</v>
      </c>
      <c r="S25" s="206">
        <v>0.2</v>
      </c>
      <c r="T25" s="206">
        <v>0</v>
      </c>
      <c r="U25" s="206">
        <v>0.81</v>
      </c>
      <c r="V25" s="206">
        <v>0.23</v>
      </c>
      <c r="W25" s="206">
        <v>0.39</v>
      </c>
      <c r="X25" s="206">
        <v>1.67</v>
      </c>
      <c r="Y25" s="206">
        <v>0</v>
      </c>
      <c r="Z25" s="206">
        <v>3.2</v>
      </c>
      <c r="AA25" s="206">
        <v>0.9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13.85</v>
      </c>
      <c r="E26" s="206">
        <v>0</v>
      </c>
      <c r="F26" s="206">
        <v>4.49</v>
      </c>
      <c r="G26" s="206">
        <v>6.75</v>
      </c>
      <c r="H26" s="206">
        <v>0</v>
      </c>
      <c r="I26" s="206">
        <v>27.95</v>
      </c>
      <c r="J26" s="206">
        <v>0.68</v>
      </c>
      <c r="K26" s="206">
        <v>0.5</v>
      </c>
      <c r="L26" s="206">
        <v>14.26</v>
      </c>
      <c r="M26" s="206">
        <v>1.03</v>
      </c>
      <c r="N26" s="206">
        <v>1.32</v>
      </c>
      <c r="O26" s="206">
        <v>0</v>
      </c>
      <c r="P26" s="206">
        <v>0.12</v>
      </c>
      <c r="Q26" s="206">
        <v>0.16</v>
      </c>
      <c r="R26" s="206">
        <v>0.33</v>
      </c>
      <c r="S26" s="206">
        <v>0.2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1.67</v>
      </c>
      <c r="Y26" s="206">
        <v>0</v>
      </c>
      <c r="Z26" s="206">
        <v>3.2</v>
      </c>
      <c r="AA26" s="206">
        <v>0.9</v>
      </c>
      <c r="AB26" s="206">
        <v>0</v>
      </c>
      <c r="AC26" s="206">
        <v>16.63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13.85</v>
      </c>
      <c r="E27" s="206">
        <v>0</v>
      </c>
      <c r="F27" s="206">
        <v>4.49</v>
      </c>
      <c r="G27" s="206">
        <v>6.75</v>
      </c>
      <c r="H27" s="206">
        <v>0</v>
      </c>
      <c r="I27" s="206">
        <v>27.95</v>
      </c>
      <c r="J27" s="206">
        <v>0.68</v>
      </c>
      <c r="K27" s="206">
        <v>0.35</v>
      </c>
      <c r="L27" s="206">
        <v>14.26</v>
      </c>
      <c r="M27" s="206">
        <v>1.03</v>
      </c>
      <c r="N27" s="206">
        <v>1.32</v>
      </c>
      <c r="O27" s="206">
        <v>0</v>
      </c>
      <c r="P27" s="206">
        <v>0.12</v>
      </c>
      <c r="Q27" s="206">
        <v>0.16</v>
      </c>
      <c r="R27" s="206">
        <v>0.33</v>
      </c>
      <c r="S27" s="206">
        <v>0.2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1.67</v>
      </c>
      <c r="Y27" s="206">
        <v>0</v>
      </c>
      <c r="Z27" s="206">
        <v>3.2</v>
      </c>
      <c r="AA27" s="206">
        <v>0.9</v>
      </c>
      <c r="AB27" s="206">
        <v>0</v>
      </c>
      <c r="AC27" s="206">
        <v>16.63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13.85</v>
      </c>
      <c r="E28" s="206">
        <v>0</v>
      </c>
      <c r="F28" s="206">
        <v>4.49</v>
      </c>
      <c r="G28" s="206">
        <v>6.75</v>
      </c>
      <c r="H28" s="206">
        <v>0</v>
      </c>
      <c r="I28" s="206">
        <v>27.95</v>
      </c>
      <c r="J28" s="206">
        <v>0.68</v>
      </c>
      <c r="K28" s="206">
        <v>0.35</v>
      </c>
      <c r="L28" s="206">
        <v>14.26</v>
      </c>
      <c r="M28" s="206">
        <v>1.03</v>
      </c>
      <c r="N28" s="206">
        <v>1.32</v>
      </c>
      <c r="O28" s="206">
        <v>0</v>
      </c>
      <c r="P28" s="206">
        <v>0.12</v>
      </c>
      <c r="Q28" s="206">
        <v>0.16</v>
      </c>
      <c r="R28" s="206">
        <v>0.33</v>
      </c>
      <c r="S28" s="206">
        <v>0.2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1.67</v>
      </c>
      <c r="Y28" s="206">
        <v>0</v>
      </c>
      <c r="Z28" s="206">
        <v>3.2</v>
      </c>
      <c r="AA28" s="206">
        <v>0.9</v>
      </c>
      <c r="AB28" s="206">
        <v>0</v>
      </c>
      <c r="AC28" s="206">
        <v>16.63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13.82</v>
      </c>
      <c r="E29" s="206">
        <v>0</v>
      </c>
      <c r="F29" s="206">
        <v>4.49</v>
      </c>
      <c r="G29" s="206">
        <v>6.75</v>
      </c>
      <c r="H29" s="206">
        <v>0</v>
      </c>
      <c r="I29" s="206">
        <v>27.95</v>
      </c>
      <c r="J29" s="206">
        <v>0.68</v>
      </c>
      <c r="K29" s="206">
        <v>0.35</v>
      </c>
      <c r="L29" s="206">
        <v>14.26</v>
      </c>
      <c r="M29" s="206">
        <v>1.03</v>
      </c>
      <c r="N29" s="206">
        <v>1.32</v>
      </c>
      <c r="O29" s="206">
        <v>0</v>
      </c>
      <c r="P29" s="206">
        <v>0.12</v>
      </c>
      <c r="Q29" s="206">
        <v>0.16</v>
      </c>
      <c r="R29" s="206">
        <v>0.33</v>
      </c>
      <c r="S29" s="206">
        <v>0.2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1.67</v>
      </c>
      <c r="Y29" s="206">
        <v>0</v>
      </c>
      <c r="Z29" s="206">
        <v>3.2</v>
      </c>
      <c r="AA29" s="206">
        <v>0.9</v>
      </c>
      <c r="AB29" s="206">
        <v>0</v>
      </c>
      <c r="AC29" s="206">
        <v>16.63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13.82</v>
      </c>
      <c r="E30" s="206">
        <v>0</v>
      </c>
      <c r="F30" s="206">
        <v>4.49</v>
      </c>
      <c r="G30" s="206">
        <v>6.75</v>
      </c>
      <c r="H30" s="206">
        <v>0</v>
      </c>
      <c r="I30" s="206">
        <v>27.95</v>
      </c>
      <c r="J30" s="206">
        <v>0.68</v>
      </c>
      <c r="K30" s="206">
        <v>0.35</v>
      </c>
      <c r="L30" s="206">
        <v>14.26</v>
      </c>
      <c r="M30" s="206">
        <v>1.03</v>
      </c>
      <c r="N30" s="206">
        <v>1.32</v>
      </c>
      <c r="O30" s="206">
        <v>0</v>
      </c>
      <c r="P30" s="206">
        <v>0.12</v>
      </c>
      <c r="Q30" s="206">
        <v>0.16</v>
      </c>
      <c r="R30" s="206">
        <v>0.33</v>
      </c>
      <c r="S30" s="206">
        <v>0.2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1.67</v>
      </c>
      <c r="Y30" s="206">
        <v>0</v>
      </c>
      <c r="Z30" s="206">
        <v>3.2</v>
      </c>
      <c r="AA30" s="206">
        <v>0.9</v>
      </c>
      <c r="AB30" s="206">
        <v>0</v>
      </c>
      <c r="AC30" s="206">
        <v>16.63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13.82</v>
      </c>
      <c r="E31" s="206">
        <v>0</v>
      </c>
      <c r="F31" s="206">
        <v>4.49</v>
      </c>
      <c r="G31" s="206">
        <v>6.75</v>
      </c>
      <c r="H31" s="206">
        <v>0</v>
      </c>
      <c r="I31" s="206">
        <v>27.95</v>
      </c>
      <c r="J31" s="206">
        <v>0.68</v>
      </c>
      <c r="K31" s="206">
        <v>0.35</v>
      </c>
      <c r="L31" s="206">
        <v>14.26</v>
      </c>
      <c r="M31" s="206">
        <v>1.03</v>
      </c>
      <c r="N31" s="206">
        <v>1.32</v>
      </c>
      <c r="O31" s="206">
        <v>0</v>
      </c>
      <c r="P31" s="206">
        <v>0.12</v>
      </c>
      <c r="Q31" s="206">
        <v>0.16</v>
      </c>
      <c r="R31" s="206">
        <v>0.33</v>
      </c>
      <c r="S31" s="206">
        <v>0.2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1.67</v>
      </c>
      <c r="Y31" s="206">
        <v>0</v>
      </c>
      <c r="Z31" s="206">
        <v>3.2</v>
      </c>
      <c r="AA31" s="206">
        <v>0.9</v>
      </c>
      <c r="AB31" s="206">
        <v>0</v>
      </c>
      <c r="AC31" s="206">
        <v>16.63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13.82</v>
      </c>
      <c r="E32" s="206">
        <v>0</v>
      </c>
      <c r="F32" s="206">
        <v>4.49</v>
      </c>
      <c r="G32" s="206">
        <v>6.75</v>
      </c>
      <c r="H32" s="206">
        <v>0</v>
      </c>
      <c r="I32" s="206">
        <v>27.95</v>
      </c>
      <c r="J32" s="206">
        <v>0.68</v>
      </c>
      <c r="K32" s="206">
        <v>0.35</v>
      </c>
      <c r="L32" s="206">
        <v>14.26</v>
      </c>
      <c r="M32" s="206">
        <v>1.03</v>
      </c>
      <c r="N32" s="206">
        <v>1.32</v>
      </c>
      <c r="O32" s="206">
        <v>0</v>
      </c>
      <c r="P32" s="206">
        <v>0.12</v>
      </c>
      <c r="Q32" s="206">
        <v>0.16</v>
      </c>
      <c r="R32" s="206">
        <v>0.33</v>
      </c>
      <c r="S32" s="206">
        <v>0.2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1.67</v>
      </c>
      <c r="Y32" s="206">
        <v>0</v>
      </c>
      <c r="Z32" s="206">
        <v>3.2</v>
      </c>
      <c r="AA32" s="206">
        <v>0.9</v>
      </c>
      <c r="AB32" s="206">
        <v>0</v>
      </c>
      <c r="AC32" s="206">
        <v>16.63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13.82</v>
      </c>
      <c r="E33" s="206">
        <v>0</v>
      </c>
      <c r="F33" s="206">
        <v>4.49</v>
      </c>
      <c r="G33" s="206">
        <v>6.75</v>
      </c>
      <c r="H33" s="206">
        <v>0</v>
      </c>
      <c r="I33" s="206">
        <v>27.95</v>
      </c>
      <c r="J33" s="206">
        <v>0.68</v>
      </c>
      <c r="K33" s="206">
        <v>0.35</v>
      </c>
      <c r="L33" s="206">
        <v>14.26</v>
      </c>
      <c r="M33" s="206">
        <v>1.03</v>
      </c>
      <c r="N33" s="206">
        <v>1.32</v>
      </c>
      <c r="O33" s="206">
        <v>0</v>
      </c>
      <c r="P33" s="206">
        <v>0.12</v>
      </c>
      <c r="Q33" s="206">
        <v>0.16</v>
      </c>
      <c r="R33" s="206">
        <v>0.33</v>
      </c>
      <c r="S33" s="206">
        <v>0.2</v>
      </c>
      <c r="T33" s="206">
        <v>0</v>
      </c>
      <c r="U33" s="206">
        <v>0.92</v>
      </c>
      <c r="V33" s="206">
        <v>0.23</v>
      </c>
      <c r="W33" s="206">
        <v>0.39</v>
      </c>
      <c r="X33" s="206">
        <v>1.67</v>
      </c>
      <c r="Y33" s="206">
        <v>0</v>
      </c>
      <c r="Z33" s="206">
        <v>3.2</v>
      </c>
      <c r="AA33" s="206">
        <v>0.9</v>
      </c>
      <c r="AB33" s="206">
        <v>0</v>
      </c>
      <c r="AC33" s="206">
        <v>16.63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13.82</v>
      </c>
      <c r="E34" s="206">
        <v>0</v>
      </c>
      <c r="F34" s="206">
        <v>4.49</v>
      </c>
      <c r="G34" s="206">
        <v>6.75</v>
      </c>
      <c r="H34" s="206">
        <v>0</v>
      </c>
      <c r="I34" s="206">
        <v>27.95</v>
      </c>
      <c r="J34" s="206">
        <v>0.68</v>
      </c>
      <c r="K34" s="206">
        <v>0.35</v>
      </c>
      <c r="L34" s="206">
        <v>14.26</v>
      </c>
      <c r="M34" s="206">
        <v>1.03</v>
      </c>
      <c r="N34" s="206">
        <v>1.32</v>
      </c>
      <c r="O34" s="206">
        <v>0</v>
      </c>
      <c r="P34" s="206">
        <v>0.12</v>
      </c>
      <c r="Q34" s="206">
        <v>0.16</v>
      </c>
      <c r="R34" s="206">
        <v>0.33</v>
      </c>
      <c r="S34" s="206">
        <v>0.2</v>
      </c>
      <c r="T34" s="206">
        <v>0</v>
      </c>
      <c r="U34" s="206">
        <v>0.92</v>
      </c>
      <c r="V34" s="206">
        <v>0.23</v>
      </c>
      <c r="W34" s="206">
        <v>0.39</v>
      </c>
      <c r="X34" s="206">
        <v>1.67</v>
      </c>
      <c r="Y34" s="206">
        <v>0</v>
      </c>
      <c r="Z34" s="206">
        <v>3.2</v>
      </c>
      <c r="AA34" s="206">
        <v>0.9</v>
      </c>
      <c r="AB34" s="206">
        <v>0</v>
      </c>
      <c r="AC34" s="206">
        <v>16.63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13.78</v>
      </c>
      <c r="E35" s="206">
        <v>0</v>
      </c>
      <c r="F35" s="206">
        <v>4.49</v>
      </c>
      <c r="G35" s="206">
        <v>6.75</v>
      </c>
      <c r="H35" s="206">
        <v>0</v>
      </c>
      <c r="I35" s="206">
        <v>27.95</v>
      </c>
      <c r="J35" s="206">
        <v>0.68</v>
      </c>
      <c r="K35" s="206">
        <v>0.35</v>
      </c>
      <c r="L35" s="206">
        <v>14.26</v>
      </c>
      <c r="M35" s="206">
        <v>1.03</v>
      </c>
      <c r="N35" s="206">
        <v>1.32</v>
      </c>
      <c r="O35" s="206">
        <v>0</v>
      </c>
      <c r="P35" s="206">
        <v>0.12</v>
      </c>
      <c r="Q35" s="206">
        <v>0.16</v>
      </c>
      <c r="R35" s="206">
        <v>0.33</v>
      </c>
      <c r="S35" s="206">
        <v>0.2</v>
      </c>
      <c r="T35" s="206">
        <v>0</v>
      </c>
      <c r="U35" s="206">
        <v>0.92</v>
      </c>
      <c r="V35" s="206">
        <v>0.23</v>
      </c>
      <c r="W35" s="206">
        <v>0.39</v>
      </c>
      <c r="X35" s="206">
        <v>1.67</v>
      </c>
      <c r="Y35" s="206">
        <v>0</v>
      </c>
      <c r="Z35" s="206">
        <v>3.2</v>
      </c>
      <c r="AA35" s="206">
        <v>0.9</v>
      </c>
      <c r="AB35" s="206">
        <v>0</v>
      </c>
      <c r="AC35" s="206">
        <v>16.63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13.78</v>
      </c>
      <c r="E36" s="206">
        <v>0</v>
      </c>
      <c r="F36" s="206">
        <v>4.49</v>
      </c>
      <c r="G36" s="206">
        <v>6.75</v>
      </c>
      <c r="H36" s="206">
        <v>0</v>
      </c>
      <c r="I36" s="206">
        <v>27.95</v>
      </c>
      <c r="J36" s="206">
        <v>0.68</v>
      </c>
      <c r="K36" s="206">
        <v>0.35</v>
      </c>
      <c r="L36" s="206">
        <v>14.26</v>
      </c>
      <c r="M36" s="206">
        <v>1.03</v>
      </c>
      <c r="N36" s="206">
        <v>1.32</v>
      </c>
      <c r="O36" s="206">
        <v>0</v>
      </c>
      <c r="P36" s="206">
        <v>0.12</v>
      </c>
      <c r="Q36" s="206">
        <v>0.16</v>
      </c>
      <c r="R36" s="206">
        <v>0.33</v>
      </c>
      <c r="S36" s="206">
        <v>0.2</v>
      </c>
      <c r="T36" s="206">
        <v>0</v>
      </c>
      <c r="U36" s="206">
        <v>0.92</v>
      </c>
      <c r="V36" s="206">
        <v>0.23</v>
      </c>
      <c r="W36" s="206">
        <v>0.39</v>
      </c>
      <c r="X36" s="206">
        <v>1.67</v>
      </c>
      <c r="Y36" s="206">
        <v>0</v>
      </c>
      <c r="Z36" s="206">
        <v>3.2</v>
      </c>
      <c r="AA36" s="206">
        <v>0.9</v>
      </c>
      <c r="AB36" s="206">
        <v>0</v>
      </c>
      <c r="AC36" s="206">
        <v>16.63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13.78</v>
      </c>
      <c r="E37" s="206">
        <v>0</v>
      </c>
      <c r="F37" s="206">
        <v>4.49</v>
      </c>
      <c r="G37" s="206">
        <v>6.75</v>
      </c>
      <c r="H37" s="206">
        <v>0</v>
      </c>
      <c r="I37" s="206">
        <v>27.95</v>
      </c>
      <c r="J37" s="206">
        <v>0.68</v>
      </c>
      <c r="K37" s="206">
        <v>0.35</v>
      </c>
      <c r="L37" s="206">
        <v>14.26</v>
      </c>
      <c r="M37" s="206">
        <v>1.03</v>
      </c>
      <c r="N37" s="206">
        <v>1.32</v>
      </c>
      <c r="O37" s="206">
        <v>0</v>
      </c>
      <c r="P37" s="206">
        <v>0.12</v>
      </c>
      <c r="Q37" s="206">
        <v>0.16</v>
      </c>
      <c r="R37" s="206">
        <v>0.33</v>
      </c>
      <c r="S37" s="206">
        <v>0.2</v>
      </c>
      <c r="T37" s="206">
        <v>0</v>
      </c>
      <c r="U37" s="206">
        <v>0.92</v>
      </c>
      <c r="V37" s="206">
        <v>0.23</v>
      </c>
      <c r="W37" s="206">
        <v>0.39</v>
      </c>
      <c r="X37" s="206">
        <v>1.67</v>
      </c>
      <c r="Y37" s="206">
        <v>0</v>
      </c>
      <c r="Z37" s="206">
        <v>3.2</v>
      </c>
      <c r="AA37" s="206">
        <v>0.9</v>
      </c>
      <c r="AB37" s="206">
        <v>0</v>
      </c>
      <c r="AC37" s="206">
        <v>16.63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13.78</v>
      </c>
      <c r="E38" s="206">
        <v>0</v>
      </c>
      <c r="F38" s="206">
        <v>4.49</v>
      </c>
      <c r="G38" s="206">
        <v>6.75</v>
      </c>
      <c r="H38" s="206">
        <v>0</v>
      </c>
      <c r="I38" s="206">
        <v>27.95</v>
      </c>
      <c r="J38" s="206">
        <v>0.68</v>
      </c>
      <c r="K38" s="206">
        <v>0.35</v>
      </c>
      <c r="L38" s="206">
        <v>14.26</v>
      </c>
      <c r="M38" s="206">
        <v>1.03</v>
      </c>
      <c r="N38" s="206">
        <v>1.32</v>
      </c>
      <c r="O38" s="206">
        <v>0</v>
      </c>
      <c r="P38" s="206">
        <v>0.12</v>
      </c>
      <c r="Q38" s="206">
        <v>0.16</v>
      </c>
      <c r="R38" s="206">
        <v>0.33</v>
      </c>
      <c r="S38" s="206">
        <v>0.2</v>
      </c>
      <c r="T38" s="206">
        <v>0</v>
      </c>
      <c r="U38" s="206">
        <v>0.92</v>
      </c>
      <c r="V38" s="206">
        <v>0.23</v>
      </c>
      <c r="W38" s="206">
        <v>0.39</v>
      </c>
      <c r="X38" s="206">
        <v>1.67</v>
      </c>
      <c r="Y38" s="206">
        <v>0</v>
      </c>
      <c r="Z38" s="206">
        <v>3.2</v>
      </c>
      <c r="AA38" s="206">
        <v>0.9</v>
      </c>
      <c r="AB38" s="206">
        <v>0</v>
      </c>
      <c r="AC38" s="206">
        <v>16.63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13.78</v>
      </c>
      <c r="E39" s="206">
        <v>0</v>
      </c>
      <c r="F39" s="206">
        <v>4.49</v>
      </c>
      <c r="G39" s="206">
        <v>6.75</v>
      </c>
      <c r="H39" s="206">
        <v>0</v>
      </c>
      <c r="I39" s="206">
        <v>27.95</v>
      </c>
      <c r="J39" s="206">
        <v>0.68</v>
      </c>
      <c r="K39" s="206">
        <v>0.35</v>
      </c>
      <c r="L39" s="206">
        <v>14.26</v>
      </c>
      <c r="M39" s="206">
        <v>1.03</v>
      </c>
      <c r="N39" s="206">
        <v>1.32</v>
      </c>
      <c r="O39" s="206">
        <v>0</v>
      </c>
      <c r="P39" s="206">
        <v>0.12</v>
      </c>
      <c r="Q39" s="206">
        <v>0.16</v>
      </c>
      <c r="R39" s="206">
        <v>0.33</v>
      </c>
      <c r="S39" s="206">
        <v>0.2</v>
      </c>
      <c r="T39" s="206">
        <v>0</v>
      </c>
      <c r="U39" s="206">
        <v>0.92</v>
      </c>
      <c r="V39" s="206">
        <v>0.23</v>
      </c>
      <c r="W39" s="206">
        <v>0.39</v>
      </c>
      <c r="X39" s="206">
        <v>1.67</v>
      </c>
      <c r="Y39" s="206">
        <v>0</v>
      </c>
      <c r="Z39" s="206">
        <v>3.2</v>
      </c>
      <c r="AA39" s="206">
        <v>0.9</v>
      </c>
      <c r="AB39" s="206">
        <v>0</v>
      </c>
      <c r="AC39" s="206">
        <v>16.63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13.78</v>
      </c>
      <c r="E40" s="206">
        <v>0</v>
      </c>
      <c r="F40" s="206">
        <v>4.49</v>
      </c>
      <c r="G40" s="206">
        <v>6.75</v>
      </c>
      <c r="H40" s="206">
        <v>0</v>
      </c>
      <c r="I40" s="206">
        <v>27.95</v>
      </c>
      <c r="J40" s="206">
        <v>0.68</v>
      </c>
      <c r="K40" s="206">
        <v>0.35</v>
      </c>
      <c r="L40" s="206">
        <v>14.26</v>
      </c>
      <c r="M40" s="206">
        <v>1.03</v>
      </c>
      <c r="N40" s="206">
        <v>1.32</v>
      </c>
      <c r="O40" s="206">
        <v>0</v>
      </c>
      <c r="P40" s="206">
        <v>0.12</v>
      </c>
      <c r="Q40" s="206">
        <v>0.16</v>
      </c>
      <c r="R40" s="206">
        <v>0.33</v>
      </c>
      <c r="S40" s="206">
        <v>0.2</v>
      </c>
      <c r="T40" s="206">
        <v>0</v>
      </c>
      <c r="U40" s="206">
        <v>0.92</v>
      </c>
      <c r="V40" s="206">
        <v>0.23</v>
      </c>
      <c r="W40" s="206">
        <v>0.39</v>
      </c>
      <c r="X40" s="206">
        <v>1.67</v>
      </c>
      <c r="Y40" s="206">
        <v>0</v>
      </c>
      <c r="Z40" s="206">
        <v>3.2</v>
      </c>
      <c r="AA40" s="206">
        <v>0.9</v>
      </c>
      <c r="AB40" s="206">
        <v>0</v>
      </c>
      <c r="AC40" s="206">
        <v>16.63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13.78</v>
      </c>
      <c r="E41" s="206">
        <v>0</v>
      </c>
      <c r="F41" s="206">
        <v>4.49</v>
      </c>
      <c r="G41" s="206">
        <v>6.75</v>
      </c>
      <c r="H41" s="206">
        <v>0</v>
      </c>
      <c r="I41" s="206">
        <v>27.95</v>
      </c>
      <c r="J41" s="206">
        <v>0.68</v>
      </c>
      <c r="K41" s="206">
        <v>0.35</v>
      </c>
      <c r="L41" s="206">
        <v>14.26</v>
      </c>
      <c r="M41" s="206">
        <v>1.03</v>
      </c>
      <c r="N41" s="206">
        <v>1.32</v>
      </c>
      <c r="O41" s="206">
        <v>0</v>
      </c>
      <c r="P41" s="206">
        <v>0.12</v>
      </c>
      <c r="Q41" s="206">
        <v>0.16</v>
      </c>
      <c r="R41" s="206">
        <v>0.33</v>
      </c>
      <c r="S41" s="206">
        <v>0.2</v>
      </c>
      <c r="T41" s="206">
        <v>0</v>
      </c>
      <c r="U41" s="206">
        <v>0.92</v>
      </c>
      <c r="V41" s="206">
        <v>0.23</v>
      </c>
      <c r="W41" s="206">
        <v>0.39</v>
      </c>
      <c r="X41" s="206">
        <v>1.67</v>
      </c>
      <c r="Y41" s="206">
        <v>0</v>
      </c>
      <c r="Z41" s="206">
        <v>3.2</v>
      </c>
      <c r="AA41" s="206">
        <v>0.9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13.78</v>
      </c>
      <c r="E42" s="206">
        <v>0</v>
      </c>
      <c r="F42" s="206">
        <v>4.49</v>
      </c>
      <c r="G42" s="206">
        <v>6.75</v>
      </c>
      <c r="H42" s="206">
        <v>0</v>
      </c>
      <c r="I42" s="206">
        <v>27.95</v>
      </c>
      <c r="J42" s="206">
        <v>0.68</v>
      </c>
      <c r="K42" s="206">
        <v>0.35</v>
      </c>
      <c r="L42" s="206">
        <v>14.26</v>
      </c>
      <c r="M42" s="206">
        <v>1.03</v>
      </c>
      <c r="N42" s="206">
        <v>1.32</v>
      </c>
      <c r="O42" s="206">
        <v>0</v>
      </c>
      <c r="P42" s="206">
        <v>0.12</v>
      </c>
      <c r="Q42" s="206">
        <v>0.16</v>
      </c>
      <c r="R42" s="206">
        <v>0.33</v>
      </c>
      <c r="S42" s="206">
        <v>0.2</v>
      </c>
      <c r="T42" s="206">
        <v>0</v>
      </c>
      <c r="U42" s="206">
        <v>0.92</v>
      </c>
      <c r="V42" s="206">
        <v>0.23</v>
      </c>
      <c r="W42" s="206">
        <v>0.39</v>
      </c>
      <c r="X42" s="206">
        <v>1.67</v>
      </c>
      <c r="Y42" s="206">
        <v>0</v>
      </c>
      <c r="Z42" s="206">
        <v>3.2</v>
      </c>
      <c r="AA42" s="206">
        <v>0.9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13.65</v>
      </c>
      <c r="E43" s="206">
        <v>0</v>
      </c>
      <c r="F43" s="206">
        <v>4.49</v>
      </c>
      <c r="G43" s="206">
        <v>6.75</v>
      </c>
      <c r="H43" s="206">
        <v>0</v>
      </c>
      <c r="I43" s="206">
        <v>27.95</v>
      </c>
      <c r="J43" s="206">
        <v>0.68</v>
      </c>
      <c r="K43" s="206">
        <v>0.35</v>
      </c>
      <c r="L43" s="206">
        <v>14.26</v>
      </c>
      <c r="M43" s="206">
        <v>1.03</v>
      </c>
      <c r="N43" s="206">
        <v>1.32</v>
      </c>
      <c r="O43" s="206">
        <v>0</v>
      </c>
      <c r="P43" s="206">
        <v>0.12</v>
      </c>
      <c r="Q43" s="206">
        <v>0.16</v>
      </c>
      <c r="R43" s="206">
        <v>0.33</v>
      </c>
      <c r="S43" s="206">
        <v>0.2</v>
      </c>
      <c r="T43" s="206">
        <v>0</v>
      </c>
      <c r="U43" s="206">
        <v>0.92</v>
      </c>
      <c r="V43" s="206">
        <v>0.23</v>
      </c>
      <c r="W43" s="206">
        <v>0.39</v>
      </c>
      <c r="X43" s="206">
        <v>1.67</v>
      </c>
      <c r="Y43" s="206">
        <v>0</v>
      </c>
      <c r="Z43" s="206">
        <v>3.2</v>
      </c>
      <c r="AA43" s="206">
        <v>0.9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13.65</v>
      </c>
      <c r="E44" s="206">
        <v>0</v>
      </c>
      <c r="F44" s="206">
        <v>4.49</v>
      </c>
      <c r="G44" s="206">
        <v>6.75</v>
      </c>
      <c r="H44" s="206">
        <v>0</v>
      </c>
      <c r="I44" s="206">
        <v>27.95</v>
      </c>
      <c r="J44" s="206">
        <v>0.68</v>
      </c>
      <c r="K44" s="206">
        <v>0.35</v>
      </c>
      <c r="L44" s="206">
        <v>14.26</v>
      </c>
      <c r="M44" s="206">
        <v>1.03</v>
      </c>
      <c r="N44" s="206">
        <v>1.32</v>
      </c>
      <c r="O44" s="206">
        <v>0</v>
      </c>
      <c r="P44" s="206">
        <v>0.12</v>
      </c>
      <c r="Q44" s="206">
        <v>0.16</v>
      </c>
      <c r="R44" s="206">
        <v>0.33</v>
      </c>
      <c r="S44" s="206">
        <v>0.2</v>
      </c>
      <c r="T44" s="206">
        <v>0</v>
      </c>
      <c r="U44" s="206">
        <v>0.92</v>
      </c>
      <c r="V44" s="206">
        <v>0.23</v>
      </c>
      <c r="W44" s="206">
        <v>0.39</v>
      </c>
      <c r="X44" s="206">
        <v>1.67</v>
      </c>
      <c r="Y44" s="206">
        <v>0</v>
      </c>
      <c r="Z44" s="206">
        <v>3.2</v>
      </c>
      <c r="AA44" s="206">
        <v>0.9</v>
      </c>
      <c r="AB44" s="206">
        <v>0</v>
      </c>
      <c r="AC44" s="206">
        <v>13.71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13.65</v>
      </c>
      <c r="E45" s="206">
        <v>0</v>
      </c>
      <c r="F45" s="206">
        <v>4.49</v>
      </c>
      <c r="G45" s="206">
        <v>6.75</v>
      </c>
      <c r="H45" s="206">
        <v>0</v>
      </c>
      <c r="I45" s="206">
        <v>27.95</v>
      </c>
      <c r="J45" s="206">
        <v>0.68</v>
      </c>
      <c r="K45" s="206">
        <v>0.34</v>
      </c>
      <c r="L45" s="206">
        <v>14.26</v>
      </c>
      <c r="M45" s="206">
        <v>1.03</v>
      </c>
      <c r="N45" s="206">
        <v>1.32</v>
      </c>
      <c r="O45" s="206">
        <v>0</v>
      </c>
      <c r="P45" s="206">
        <v>1.3</v>
      </c>
      <c r="Q45" s="206">
        <v>0.16</v>
      </c>
      <c r="R45" s="206">
        <v>0.33</v>
      </c>
      <c r="S45" s="206">
        <v>0.2</v>
      </c>
      <c r="T45" s="206">
        <v>0</v>
      </c>
      <c r="U45" s="206">
        <v>0.92</v>
      </c>
      <c r="V45" s="206">
        <v>1.03</v>
      </c>
      <c r="W45" s="206">
        <v>0.4</v>
      </c>
      <c r="X45" s="206">
        <v>1.67</v>
      </c>
      <c r="Y45" s="206">
        <v>0</v>
      </c>
      <c r="Z45" s="206">
        <v>3.2</v>
      </c>
      <c r="AA45" s="206">
        <v>0.9</v>
      </c>
      <c r="AB45" s="206">
        <v>0</v>
      </c>
      <c r="AC45" s="206">
        <v>13.71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13.65</v>
      </c>
      <c r="E46" s="206">
        <v>0</v>
      </c>
      <c r="F46" s="206">
        <v>4.49</v>
      </c>
      <c r="G46" s="206">
        <v>6.75</v>
      </c>
      <c r="H46" s="206">
        <v>0</v>
      </c>
      <c r="I46" s="206">
        <v>27.95</v>
      </c>
      <c r="J46" s="206">
        <v>0.68</v>
      </c>
      <c r="K46" s="206">
        <v>0.35</v>
      </c>
      <c r="L46" s="206">
        <v>14.26</v>
      </c>
      <c r="M46" s="206">
        <v>1.03</v>
      </c>
      <c r="N46" s="206">
        <v>1.32</v>
      </c>
      <c r="O46" s="206">
        <v>0</v>
      </c>
      <c r="P46" s="206">
        <v>1.3</v>
      </c>
      <c r="Q46" s="206">
        <v>0.16</v>
      </c>
      <c r="R46" s="206">
        <v>0.33</v>
      </c>
      <c r="S46" s="206">
        <v>0.2</v>
      </c>
      <c r="T46" s="206">
        <v>0</v>
      </c>
      <c r="U46" s="206">
        <v>0.92</v>
      </c>
      <c r="V46" s="206">
        <v>1.03</v>
      </c>
      <c r="W46" s="206">
        <v>0.39</v>
      </c>
      <c r="X46" s="206">
        <v>1.68</v>
      </c>
      <c r="Y46" s="206">
        <v>0</v>
      </c>
      <c r="Z46" s="206">
        <v>3.2</v>
      </c>
      <c r="AA46" s="206">
        <v>0.9</v>
      </c>
      <c r="AB46" s="206">
        <v>0</v>
      </c>
      <c r="AC46" s="206">
        <v>13.71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13.65</v>
      </c>
      <c r="E47" s="206">
        <v>0</v>
      </c>
      <c r="F47" s="206">
        <v>4.49</v>
      </c>
      <c r="G47" s="206">
        <v>6.75</v>
      </c>
      <c r="H47" s="206">
        <v>0</v>
      </c>
      <c r="I47" s="206">
        <v>27.95</v>
      </c>
      <c r="J47" s="206">
        <v>0.68</v>
      </c>
      <c r="K47" s="206">
        <v>0.35</v>
      </c>
      <c r="L47" s="206">
        <v>14.26</v>
      </c>
      <c r="M47" s="206">
        <v>1.03</v>
      </c>
      <c r="N47" s="206">
        <v>1.32</v>
      </c>
      <c r="O47" s="206">
        <v>0</v>
      </c>
      <c r="P47" s="206">
        <v>1.3</v>
      </c>
      <c r="Q47" s="206">
        <v>0.16</v>
      </c>
      <c r="R47" s="206">
        <v>0.33</v>
      </c>
      <c r="S47" s="206">
        <v>0.2</v>
      </c>
      <c r="T47" s="206">
        <v>0</v>
      </c>
      <c r="U47" s="206">
        <v>0.92</v>
      </c>
      <c r="V47" s="206">
        <v>1.03</v>
      </c>
      <c r="W47" s="206">
        <v>0.39</v>
      </c>
      <c r="X47" s="206">
        <v>1.67</v>
      </c>
      <c r="Y47" s="206">
        <v>0</v>
      </c>
      <c r="Z47" s="206">
        <v>3.2</v>
      </c>
      <c r="AA47" s="206">
        <v>0.9</v>
      </c>
      <c r="AB47" s="206">
        <v>0</v>
      </c>
      <c r="AC47" s="206">
        <v>13.71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13.65</v>
      </c>
      <c r="E48" s="206">
        <v>0</v>
      </c>
      <c r="F48" s="206">
        <v>4.49</v>
      </c>
      <c r="G48" s="206">
        <v>6.75</v>
      </c>
      <c r="H48" s="206">
        <v>0</v>
      </c>
      <c r="I48" s="206">
        <v>27.95</v>
      </c>
      <c r="J48" s="206">
        <v>0.68</v>
      </c>
      <c r="K48" s="206">
        <v>0.35</v>
      </c>
      <c r="L48" s="206">
        <v>14.26</v>
      </c>
      <c r="M48" s="206">
        <v>1.03</v>
      </c>
      <c r="N48" s="206">
        <v>1.32</v>
      </c>
      <c r="O48" s="206">
        <v>0</v>
      </c>
      <c r="P48" s="206">
        <v>1.3</v>
      </c>
      <c r="Q48" s="206">
        <v>0.16</v>
      </c>
      <c r="R48" s="206">
        <v>0.33</v>
      </c>
      <c r="S48" s="206">
        <v>0.2</v>
      </c>
      <c r="T48" s="206">
        <v>0</v>
      </c>
      <c r="U48" s="206">
        <v>0.92</v>
      </c>
      <c r="V48" s="206">
        <v>1.03</v>
      </c>
      <c r="W48" s="206">
        <v>0.39</v>
      </c>
      <c r="X48" s="206">
        <v>1.67</v>
      </c>
      <c r="Y48" s="206">
        <v>0</v>
      </c>
      <c r="Z48" s="206">
        <v>3.2</v>
      </c>
      <c r="AA48" s="206">
        <v>0.9</v>
      </c>
      <c r="AB48" s="206">
        <v>0</v>
      </c>
      <c r="AC48" s="206">
        <v>13.71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13.65</v>
      </c>
      <c r="E49" s="206">
        <v>0</v>
      </c>
      <c r="F49" s="206">
        <v>4.49</v>
      </c>
      <c r="G49" s="206">
        <v>6.75</v>
      </c>
      <c r="H49" s="206">
        <v>0</v>
      </c>
      <c r="I49" s="206">
        <v>27.95</v>
      </c>
      <c r="J49" s="206">
        <v>0.68</v>
      </c>
      <c r="K49" s="206">
        <v>0.35</v>
      </c>
      <c r="L49" s="206">
        <v>14.26</v>
      </c>
      <c r="M49" s="206">
        <v>1.03</v>
      </c>
      <c r="N49" s="206">
        <v>1.32</v>
      </c>
      <c r="O49" s="206">
        <v>0</v>
      </c>
      <c r="P49" s="206">
        <v>1.3</v>
      </c>
      <c r="Q49" s="206">
        <v>0.16</v>
      </c>
      <c r="R49" s="206">
        <v>0.33</v>
      </c>
      <c r="S49" s="206">
        <v>0.2</v>
      </c>
      <c r="T49" s="206">
        <v>0</v>
      </c>
      <c r="U49" s="206">
        <v>0.92</v>
      </c>
      <c r="V49" s="206">
        <v>1.03</v>
      </c>
      <c r="W49" s="206">
        <v>0.39</v>
      </c>
      <c r="X49" s="206">
        <v>1.67</v>
      </c>
      <c r="Y49" s="206">
        <v>0</v>
      </c>
      <c r="Z49" s="206">
        <v>3.2</v>
      </c>
      <c r="AA49" s="206">
        <v>0.9</v>
      </c>
      <c r="AB49" s="206">
        <v>0</v>
      </c>
      <c r="AC49" s="206">
        <v>13.71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32.78</v>
      </c>
      <c r="AJ49" s="206">
        <v>0</v>
      </c>
      <c r="AK49" s="206">
        <v>14.69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13.65</v>
      </c>
      <c r="E50" s="206">
        <v>0</v>
      </c>
      <c r="F50" s="206">
        <v>4.49</v>
      </c>
      <c r="G50" s="206">
        <v>6.75</v>
      </c>
      <c r="H50" s="206">
        <v>0</v>
      </c>
      <c r="I50" s="206">
        <v>27.95</v>
      </c>
      <c r="J50" s="206">
        <v>0.68</v>
      </c>
      <c r="K50" s="206">
        <v>0.35</v>
      </c>
      <c r="L50" s="206">
        <v>14.26</v>
      </c>
      <c r="M50" s="206">
        <v>1.03</v>
      </c>
      <c r="N50" s="206">
        <v>1.32</v>
      </c>
      <c r="O50" s="206">
        <v>0</v>
      </c>
      <c r="P50" s="206">
        <v>1.3</v>
      </c>
      <c r="Q50" s="206">
        <v>0.16</v>
      </c>
      <c r="R50" s="206">
        <v>0.33</v>
      </c>
      <c r="S50" s="206">
        <v>0.2</v>
      </c>
      <c r="T50" s="206">
        <v>0</v>
      </c>
      <c r="U50" s="206">
        <v>0.92</v>
      </c>
      <c r="V50" s="206">
        <v>1.03</v>
      </c>
      <c r="W50" s="206">
        <v>0.39</v>
      </c>
      <c r="X50" s="206">
        <v>1.67</v>
      </c>
      <c r="Y50" s="206">
        <v>0</v>
      </c>
      <c r="Z50" s="206">
        <v>3.2</v>
      </c>
      <c r="AA50" s="206">
        <v>0.9</v>
      </c>
      <c r="AB50" s="206">
        <v>0</v>
      </c>
      <c r="AC50" s="206">
        <v>13.71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32.78</v>
      </c>
      <c r="AJ50" s="206">
        <v>0</v>
      </c>
      <c r="AK50" s="206">
        <v>14.69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13.65</v>
      </c>
      <c r="E51" s="206">
        <v>0</v>
      </c>
      <c r="F51" s="206">
        <v>4.49</v>
      </c>
      <c r="G51" s="206">
        <v>6.75</v>
      </c>
      <c r="H51" s="206">
        <v>0</v>
      </c>
      <c r="I51" s="206">
        <v>27.95</v>
      </c>
      <c r="J51" s="206">
        <v>0.68</v>
      </c>
      <c r="K51" s="206">
        <v>0.34</v>
      </c>
      <c r="L51" s="206">
        <v>14.26</v>
      </c>
      <c r="M51" s="206">
        <v>1.03</v>
      </c>
      <c r="N51" s="206">
        <v>1.32</v>
      </c>
      <c r="O51" s="206">
        <v>0</v>
      </c>
      <c r="P51" s="206">
        <v>1.3</v>
      </c>
      <c r="Q51" s="206">
        <v>0.16</v>
      </c>
      <c r="R51" s="206">
        <v>0.33</v>
      </c>
      <c r="S51" s="206">
        <v>0.2</v>
      </c>
      <c r="T51" s="206">
        <v>0</v>
      </c>
      <c r="U51" s="206">
        <v>0.92</v>
      </c>
      <c r="V51" s="206">
        <v>1.03</v>
      </c>
      <c r="W51" s="206">
        <v>0.39</v>
      </c>
      <c r="X51" s="206">
        <v>1.67</v>
      </c>
      <c r="Y51" s="206">
        <v>0</v>
      </c>
      <c r="Z51" s="206">
        <v>3.2</v>
      </c>
      <c r="AA51" s="206">
        <v>0.9</v>
      </c>
      <c r="AB51" s="206">
        <v>0</v>
      </c>
      <c r="AC51" s="206">
        <v>13.71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32.78</v>
      </c>
      <c r="AJ51" s="206">
        <v>0</v>
      </c>
      <c r="AK51" s="206">
        <v>17.420000000000002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13.65</v>
      </c>
      <c r="E52" s="206">
        <v>0</v>
      </c>
      <c r="F52" s="206">
        <v>4.49</v>
      </c>
      <c r="G52" s="206">
        <v>6.75</v>
      </c>
      <c r="H52" s="206">
        <v>0</v>
      </c>
      <c r="I52" s="206">
        <v>27.95</v>
      </c>
      <c r="J52" s="206">
        <v>0.68</v>
      </c>
      <c r="K52" s="206">
        <v>0.34</v>
      </c>
      <c r="L52" s="206">
        <v>14.26</v>
      </c>
      <c r="M52" s="206">
        <v>1.03</v>
      </c>
      <c r="N52" s="206">
        <v>1.32</v>
      </c>
      <c r="O52" s="206">
        <v>0</v>
      </c>
      <c r="P52" s="206">
        <v>1.3</v>
      </c>
      <c r="Q52" s="206">
        <v>0.16</v>
      </c>
      <c r="R52" s="206">
        <v>0.33</v>
      </c>
      <c r="S52" s="206">
        <v>0.2</v>
      </c>
      <c r="T52" s="206">
        <v>0</v>
      </c>
      <c r="U52" s="206">
        <v>0.92</v>
      </c>
      <c r="V52" s="206">
        <v>1.03</v>
      </c>
      <c r="W52" s="206">
        <v>0.39</v>
      </c>
      <c r="X52" s="206">
        <v>1.67</v>
      </c>
      <c r="Y52" s="206">
        <v>0</v>
      </c>
      <c r="Z52" s="206">
        <v>3.2</v>
      </c>
      <c r="AA52" s="206">
        <v>0.9</v>
      </c>
      <c r="AB52" s="206">
        <v>0</v>
      </c>
      <c r="AC52" s="206">
        <v>13.71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32.78</v>
      </c>
      <c r="AJ52" s="206">
        <v>0</v>
      </c>
      <c r="AK52" s="206">
        <v>13.91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13.65</v>
      </c>
      <c r="E53" s="206">
        <v>0</v>
      </c>
      <c r="F53" s="206">
        <v>4.49</v>
      </c>
      <c r="G53" s="206">
        <v>6.75</v>
      </c>
      <c r="H53" s="206">
        <v>0</v>
      </c>
      <c r="I53" s="206">
        <v>27.95</v>
      </c>
      <c r="J53" s="206">
        <v>0.68</v>
      </c>
      <c r="K53" s="206">
        <v>0.34</v>
      </c>
      <c r="L53" s="206">
        <v>14.26</v>
      </c>
      <c r="M53" s="206">
        <v>1.03</v>
      </c>
      <c r="N53" s="206">
        <v>1.32</v>
      </c>
      <c r="O53" s="206">
        <v>0</v>
      </c>
      <c r="P53" s="206">
        <v>1.3</v>
      </c>
      <c r="Q53" s="206">
        <v>0</v>
      </c>
      <c r="R53" s="206">
        <v>0.33</v>
      </c>
      <c r="S53" s="206">
        <v>0.2</v>
      </c>
      <c r="T53" s="206">
        <v>0</v>
      </c>
      <c r="U53" s="206">
        <v>0.92</v>
      </c>
      <c r="V53" s="206">
        <v>1.03</v>
      </c>
      <c r="W53" s="206">
        <v>0.39</v>
      </c>
      <c r="X53" s="206">
        <v>1.67</v>
      </c>
      <c r="Y53" s="206">
        <v>0</v>
      </c>
      <c r="Z53" s="206">
        <v>3.2</v>
      </c>
      <c r="AA53" s="206">
        <v>0.9</v>
      </c>
      <c r="AB53" s="206">
        <v>0</v>
      </c>
      <c r="AC53" s="206">
        <v>13.71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32.78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13.65</v>
      </c>
      <c r="E54" s="206">
        <v>0</v>
      </c>
      <c r="F54" s="206">
        <v>4.49</v>
      </c>
      <c r="G54" s="206">
        <v>6.75</v>
      </c>
      <c r="H54" s="206">
        <v>0</v>
      </c>
      <c r="I54" s="206">
        <v>27.95</v>
      </c>
      <c r="J54" s="206">
        <v>0.68</v>
      </c>
      <c r="K54" s="206">
        <v>9.35</v>
      </c>
      <c r="L54" s="206">
        <v>66.33</v>
      </c>
      <c r="M54" s="206">
        <v>1.03</v>
      </c>
      <c r="N54" s="206">
        <v>1.32</v>
      </c>
      <c r="O54" s="206">
        <v>0</v>
      </c>
      <c r="P54" s="206">
        <v>1.3</v>
      </c>
      <c r="Q54" s="206">
        <v>1.49</v>
      </c>
      <c r="R54" s="206">
        <v>0.33</v>
      </c>
      <c r="S54" s="206">
        <v>2.52</v>
      </c>
      <c r="T54" s="206">
        <v>0</v>
      </c>
      <c r="U54" s="206">
        <v>0.92</v>
      </c>
      <c r="V54" s="206">
        <v>1.03</v>
      </c>
      <c r="W54" s="206">
        <v>0.39</v>
      </c>
      <c r="X54" s="206">
        <v>1.67</v>
      </c>
      <c r="Y54" s="206">
        <v>0</v>
      </c>
      <c r="Z54" s="206">
        <v>3.2</v>
      </c>
      <c r="AA54" s="206">
        <v>0.9</v>
      </c>
      <c r="AB54" s="206">
        <v>0</v>
      </c>
      <c r="AC54" s="206">
        <v>13.71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32.78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13.65</v>
      </c>
      <c r="E55" s="206">
        <v>0</v>
      </c>
      <c r="F55" s="206">
        <v>4.49</v>
      </c>
      <c r="G55" s="206">
        <v>6.75</v>
      </c>
      <c r="H55" s="206">
        <v>0</v>
      </c>
      <c r="I55" s="206">
        <v>27.95</v>
      </c>
      <c r="J55" s="206">
        <v>0.68</v>
      </c>
      <c r="K55" s="206">
        <v>9.35</v>
      </c>
      <c r="L55" s="206">
        <v>155.19</v>
      </c>
      <c r="M55" s="206">
        <v>1.03</v>
      </c>
      <c r="N55" s="206">
        <v>1.32</v>
      </c>
      <c r="O55" s="206">
        <v>0</v>
      </c>
      <c r="P55" s="206">
        <v>1.3</v>
      </c>
      <c r="Q55" s="206">
        <v>1.49</v>
      </c>
      <c r="R55" s="206">
        <v>0</v>
      </c>
      <c r="S55" s="206">
        <v>2.52</v>
      </c>
      <c r="T55" s="206">
        <v>0</v>
      </c>
      <c r="U55" s="206">
        <v>0.92</v>
      </c>
      <c r="V55" s="206">
        <v>1.03</v>
      </c>
      <c r="W55" s="206">
        <v>0.4</v>
      </c>
      <c r="X55" s="206">
        <v>1.67</v>
      </c>
      <c r="Y55" s="206">
        <v>0</v>
      </c>
      <c r="Z55" s="206">
        <v>3.2</v>
      </c>
      <c r="AA55" s="206">
        <v>0.9</v>
      </c>
      <c r="AB55" s="206">
        <v>0</v>
      </c>
      <c r="AC55" s="206">
        <v>13.71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32.78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13.65</v>
      </c>
      <c r="E56" s="206">
        <v>0</v>
      </c>
      <c r="F56" s="206">
        <v>4.49</v>
      </c>
      <c r="G56" s="206">
        <v>6.75</v>
      </c>
      <c r="H56" s="206">
        <v>0</v>
      </c>
      <c r="I56" s="206">
        <v>27.95</v>
      </c>
      <c r="J56" s="206">
        <v>0.68</v>
      </c>
      <c r="K56" s="206">
        <v>9.35</v>
      </c>
      <c r="L56" s="206">
        <v>155.19</v>
      </c>
      <c r="M56" s="206">
        <v>1.03</v>
      </c>
      <c r="N56" s="206">
        <v>1.32</v>
      </c>
      <c r="O56" s="206">
        <v>0</v>
      </c>
      <c r="P56" s="206">
        <v>1.3</v>
      </c>
      <c r="Q56" s="206">
        <v>1.49</v>
      </c>
      <c r="R56" s="206">
        <v>0</v>
      </c>
      <c r="S56" s="206">
        <v>2.52</v>
      </c>
      <c r="T56" s="206">
        <v>0</v>
      </c>
      <c r="U56" s="206">
        <v>0.92</v>
      </c>
      <c r="V56" s="206">
        <v>1.03</v>
      </c>
      <c r="W56" s="206">
        <v>0.4</v>
      </c>
      <c r="X56" s="206">
        <v>1.67</v>
      </c>
      <c r="Y56" s="206">
        <v>0</v>
      </c>
      <c r="Z56" s="206">
        <v>3.2</v>
      </c>
      <c r="AA56" s="206">
        <v>0.9</v>
      </c>
      <c r="AB56" s="206">
        <v>0</v>
      </c>
      <c r="AC56" s="206">
        <v>13.71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32.78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13.65</v>
      </c>
      <c r="E57" s="206">
        <v>0</v>
      </c>
      <c r="F57" s="206">
        <v>4.49</v>
      </c>
      <c r="G57" s="206">
        <v>6.75</v>
      </c>
      <c r="H57" s="206">
        <v>0</v>
      </c>
      <c r="I57" s="206">
        <v>27.95</v>
      </c>
      <c r="J57" s="206">
        <v>0.68</v>
      </c>
      <c r="K57" s="206">
        <v>9.35</v>
      </c>
      <c r="L57" s="206">
        <v>155.19</v>
      </c>
      <c r="M57" s="206">
        <v>1.03</v>
      </c>
      <c r="N57" s="206">
        <v>1.32</v>
      </c>
      <c r="O57" s="206">
        <v>0</v>
      </c>
      <c r="P57" s="206">
        <v>1.3</v>
      </c>
      <c r="Q57" s="206">
        <v>1.54</v>
      </c>
      <c r="R57" s="206">
        <v>0</v>
      </c>
      <c r="S57" s="206">
        <v>2.42</v>
      </c>
      <c r="T57" s="206">
        <v>0</v>
      </c>
      <c r="U57" s="206">
        <v>0.92</v>
      </c>
      <c r="V57" s="206">
        <v>1.03</v>
      </c>
      <c r="W57" s="206">
        <v>0.4</v>
      </c>
      <c r="X57" s="206">
        <v>1.67</v>
      </c>
      <c r="Y57" s="206">
        <v>0</v>
      </c>
      <c r="Z57" s="206">
        <v>3.2</v>
      </c>
      <c r="AA57" s="206">
        <v>0.9</v>
      </c>
      <c r="AB57" s="206">
        <v>0</v>
      </c>
      <c r="AC57" s="206">
        <v>13.71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32.78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13.65</v>
      </c>
      <c r="E58" s="206">
        <v>0</v>
      </c>
      <c r="F58" s="206">
        <v>4.49</v>
      </c>
      <c r="G58" s="206">
        <v>6.75</v>
      </c>
      <c r="H58" s="206">
        <v>0</v>
      </c>
      <c r="I58" s="206">
        <v>27.95</v>
      </c>
      <c r="J58" s="206">
        <v>0.68</v>
      </c>
      <c r="K58" s="206">
        <v>9.35</v>
      </c>
      <c r="L58" s="206">
        <v>82.65</v>
      </c>
      <c r="M58" s="206">
        <v>1.03</v>
      </c>
      <c r="N58" s="206">
        <v>1.32</v>
      </c>
      <c r="O58" s="206">
        <v>0</v>
      </c>
      <c r="P58" s="206">
        <v>1.3</v>
      </c>
      <c r="Q58" s="206">
        <v>1.54</v>
      </c>
      <c r="R58" s="206">
        <v>0</v>
      </c>
      <c r="S58" s="206">
        <v>2.42</v>
      </c>
      <c r="T58" s="206">
        <v>0</v>
      </c>
      <c r="U58" s="206">
        <v>0.92</v>
      </c>
      <c r="V58" s="206">
        <v>1.03</v>
      </c>
      <c r="W58" s="206">
        <v>0.4</v>
      </c>
      <c r="X58" s="206">
        <v>1.67</v>
      </c>
      <c r="Y58" s="206">
        <v>0</v>
      </c>
      <c r="Z58" s="206">
        <v>3.2</v>
      </c>
      <c r="AA58" s="206">
        <v>0.9</v>
      </c>
      <c r="AB58" s="206">
        <v>0</v>
      </c>
      <c r="AC58" s="206">
        <v>13.71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32.78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13.65</v>
      </c>
      <c r="E59" s="206">
        <v>0</v>
      </c>
      <c r="F59" s="206">
        <v>4.49</v>
      </c>
      <c r="G59" s="206">
        <v>6.75</v>
      </c>
      <c r="H59" s="206">
        <v>0</v>
      </c>
      <c r="I59" s="206">
        <v>27.95</v>
      </c>
      <c r="J59" s="206">
        <v>0.68</v>
      </c>
      <c r="K59" s="206">
        <v>9.35</v>
      </c>
      <c r="L59" s="206">
        <v>78.13</v>
      </c>
      <c r="M59" s="206">
        <v>1.03</v>
      </c>
      <c r="N59" s="206">
        <v>1.32</v>
      </c>
      <c r="O59" s="206">
        <v>0</v>
      </c>
      <c r="P59" s="206">
        <v>1.3</v>
      </c>
      <c r="Q59" s="206">
        <v>1.54</v>
      </c>
      <c r="R59" s="206">
        <v>0</v>
      </c>
      <c r="S59" s="206">
        <v>2.42</v>
      </c>
      <c r="T59" s="206">
        <v>0</v>
      </c>
      <c r="U59" s="206">
        <v>0.92</v>
      </c>
      <c r="V59" s="206">
        <v>1.03</v>
      </c>
      <c r="W59" s="206">
        <v>0.4</v>
      </c>
      <c r="X59" s="206">
        <v>1.67</v>
      </c>
      <c r="Y59" s="206">
        <v>0</v>
      </c>
      <c r="Z59" s="206">
        <v>3.2</v>
      </c>
      <c r="AA59" s="206">
        <v>0.9</v>
      </c>
      <c r="AB59" s="206">
        <v>0</v>
      </c>
      <c r="AC59" s="206">
        <v>13.71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32.78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13.65</v>
      </c>
      <c r="E60" s="206">
        <v>0</v>
      </c>
      <c r="F60" s="206">
        <v>4.49</v>
      </c>
      <c r="G60" s="206">
        <v>6.75</v>
      </c>
      <c r="H60" s="206">
        <v>0</v>
      </c>
      <c r="I60" s="206">
        <v>27.95</v>
      </c>
      <c r="J60" s="206">
        <v>0.68</v>
      </c>
      <c r="K60" s="206">
        <v>9.35</v>
      </c>
      <c r="L60" s="206">
        <v>78.13</v>
      </c>
      <c r="M60" s="206">
        <v>1.03</v>
      </c>
      <c r="N60" s="206">
        <v>1.32</v>
      </c>
      <c r="O60" s="206">
        <v>0</v>
      </c>
      <c r="P60" s="206">
        <v>1.3</v>
      </c>
      <c r="Q60" s="206">
        <v>1.54</v>
      </c>
      <c r="R60" s="206">
        <v>0</v>
      </c>
      <c r="S60" s="206">
        <v>2.42</v>
      </c>
      <c r="T60" s="206">
        <v>0</v>
      </c>
      <c r="U60" s="206">
        <v>0.92</v>
      </c>
      <c r="V60" s="206">
        <v>1.03</v>
      </c>
      <c r="W60" s="206">
        <v>0.4</v>
      </c>
      <c r="X60" s="206">
        <v>1.67</v>
      </c>
      <c r="Y60" s="206">
        <v>0</v>
      </c>
      <c r="Z60" s="206">
        <v>3.2</v>
      </c>
      <c r="AA60" s="206">
        <v>0.9</v>
      </c>
      <c r="AB60" s="206">
        <v>0</v>
      </c>
      <c r="AC60" s="206">
        <v>13.71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32.78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13.65</v>
      </c>
      <c r="E61" s="206">
        <v>0</v>
      </c>
      <c r="F61" s="206">
        <v>4.49</v>
      </c>
      <c r="G61" s="206">
        <v>6.75</v>
      </c>
      <c r="H61" s="206">
        <v>0</v>
      </c>
      <c r="I61" s="206">
        <v>27.95</v>
      </c>
      <c r="J61" s="206">
        <v>0.68</v>
      </c>
      <c r="K61" s="206">
        <v>9.35</v>
      </c>
      <c r="L61" s="206">
        <v>68.5</v>
      </c>
      <c r="M61" s="206">
        <v>1.03</v>
      </c>
      <c r="N61" s="206">
        <v>1.32</v>
      </c>
      <c r="O61" s="206">
        <v>0</v>
      </c>
      <c r="P61" s="206">
        <v>1.3</v>
      </c>
      <c r="Q61" s="206">
        <v>1.54</v>
      </c>
      <c r="R61" s="206">
        <v>0.24</v>
      </c>
      <c r="S61" s="206">
        <v>2.42</v>
      </c>
      <c r="T61" s="206">
        <v>0</v>
      </c>
      <c r="U61" s="206">
        <v>0.92</v>
      </c>
      <c r="V61" s="206">
        <v>1.03</v>
      </c>
      <c r="W61" s="206">
        <v>0.4</v>
      </c>
      <c r="X61" s="206">
        <v>1.67</v>
      </c>
      <c r="Y61" s="206">
        <v>0</v>
      </c>
      <c r="Z61" s="206">
        <v>3.2</v>
      </c>
      <c r="AA61" s="206">
        <v>0.9</v>
      </c>
      <c r="AB61" s="206">
        <v>0</v>
      </c>
      <c r="AC61" s="206">
        <v>13.71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32.78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13.65</v>
      </c>
      <c r="E62" s="206">
        <v>0</v>
      </c>
      <c r="F62" s="206">
        <v>4.49</v>
      </c>
      <c r="G62" s="206">
        <v>6.75</v>
      </c>
      <c r="H62" s="206">
        <v>0</v>
      </c>
      <c r="I62" s="206">
        <v>27.95</v>
      </c>
      <c r="J62" s="206">
        <v>0.68</v>
      </c>
      <c r="K62" s="206">
        <v>0.34</v>
      </c>
      <c r="L62" s="206">
        <v>21.11</v>
      </c>
      <c r="M62" s="206">
        <v>1.03</v>
      </c>
      <c r="N62" s="206">
        <v>1.32</v>
      </c>
      <c r="O62" s="206">
        <v>0</v>
      </c>
      <c r="P62" s="206">
        <v>1.3</v>
      </c>
      <c r="Q62" s="206">
        <v>0.16</v>
      </c>
      <c r="R62" s="206">
        <v>0.33</v>
      </c>
      <c r="S62" s="206">
        <v>0.2</v>
      </c>
      <c r="T62" s="206">
        <v>0</v>
      </c>
      <c r="U62" s="206">
        <v>0.92</v>
      </c>
      <c r="V62" s="206">
        <v>1.03</v>
      </c>
      <c r="W62" s="206">
        <v>0.39</v>
      </c>
      <c r="X62" s="206">
        <v>1.67</v>
      </c>
      <c r="Y62" s="206">
        <v>0</v>
      </c>
      <c r="Z62" s="206">
        <v>3.2</v>
      </c>
      <c r="AA62" s="206">
        <v>0.9</v>
      </c>
      <c r="AB62" s="206">
        <v>0</v>
      </c>
      <c r="AC62" s="206">
        <v>13.71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32.78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13.65</v>
      </c>
      <c r="E63" s="206">
        <v>0</v>
      </c>
      <c r="F63" s="206">
        <v>4.49</v>
      </c>
      <c r="G63" s="206">
        <v>6.75</v>
      </c>
      <c r="H63" s="206">
        <v>0</v>
      </c>
      <c r="I63" s="206">
        <v>27.95</v>
      </c>
      <c r="J63" s="206">
        <v>0.68</v>
      </c>
      <c r="K63" s="206">
        <v>0.34</v>
      </c>
      <c r="L63" s="206">
        <v>14.26</v>
      </c>
      <c r="M63" s="206">
        <v>0.97</v>
      </c>
      <c r="N63" s="206">
        <v>1.32</v>
      </c>
      <c r="O63" s="206">
        <v>0</v>
      </c>
      <c r="P63" s="206">
        <v>1.3</v>
      </c>
      <c r="Q63" s="206">
        <v>0.16</v>
      </c>
      <c r="R63" s="206">
        <v>0.33</v>
      </c>
      <c r="S63" s="206">
        <v>0.2</v>
      </c>
      <c r="T63" s="206">
        <v>0</v>
      </c>
      <c r="U63" s="206">
        <v>0.92</v>
      </c>
      <c r="V63" s="206">
        <v>1.03</v>
      </c>
      <c r="W63" s="206">
        <v>0.39</v>
      </c>
      <c r="X63" s="206">
        <v>1.67</v>
      </c>
      <c r="Y63" s="206">
        <v>0</v>
      </c>
      <c r="Z63" s="206">
        <v>3.2</v>
      </c>
      <c r="AA63" s="206">
        <v>0.9</v>
      </c>
      <c r="AB63" s="206">
        <v>0</v>
      </c>
      <c r="AC63" s="206">
        <v>13.71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32.78</v>
      </c>
      <c r="AJ63" s="206">
        <v>0</v>
      </c>
      <c r="AK63" s="206">
        <v>11.08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13.65</v>
      </c>
      <c r="E64" s="206">
        <v>0</v>
      </c>
      <c r="F64" s="206">
        <v>4.49</v>
      </c>
      <c r="G64" s="206">
        <v>6.75</v>
      </c>
      <c r="H64" s="206">
        <v>0</v>
      </c>
      <c r="I64" s="206">
        <v>27.95</v>
      </c>
      <c r="J64" s="206">
        <v>0.68</v>
      </c>
      <c r="K64" s="206">
        <v>0.34</v>
      </c>
      <c r="L64" s="206">
        <v>14.26</v>
      </c>
      <c r="M64" s="206">
        <v>0.97</v>
      </c>
      <c r="N64" s="206">
        <v>1.32</v>
      </c>
      <c r="O64" s="206">
        <v>0</v>
      </c>
      <c r="P64" s="206">
        <v>1.3</v>
      </c>
      <c r="Q64" s="206">
        <v>0.16</v>
      </c>
      <c r="R64" s="206">
        <v>0.33</v>
      </c>
      <c r="S64" s="206">
        <v>0.2</v>
      </c>
      <c r="T64" s="206">
        <v>0</v>
      </c>
      <c r="U64" s="206">
        <v>0.92</v>
      </c>
      <c r="V64" s="206">
        <v>1.03</v>
      </c>
      <c r="W64" s="206">
        <v>0.39</v>
      </c>
      <c r="X64" s="206">
        <v>1.67</v>
      </c>
      <c r="Y64" s="206">
        <v>0</v>
      </c>
      <c r="Z64" s="206">
        <v>3.2</v>
      </c>
      <c r="AA64" s="206">
        <v>0.9</v>
      </c>
      <c r="AB64" s="206">
        <v>0</v>
      </c>
      <c r="AC64" s="206">
        <v>13.4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32.78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13.65</v>
      </c>
      <c r="E65" s="206">
        <v>0</v>
      </c>
      <c r="F65" s="206">
        <v>4.49</v>
      </c>
      <c r="G65" s="206">
        <v>6.75</v>
      </c>
      <c r="H65" s="206">
        <v>0</v>
      </c>
      <c r="I65" s="206">
        <v>27.95</v>
      </c>
      <c r="J65" s="206">
        <v>0.68</v>
      </c>
      <c r="K65" s="206">
        <v>0.34</v>
      </c>
      <c r="L65" s="206">
        <v>14.26</v>
      </c>
      <c r="M65" s="206">
        <v>0.97</v>
      </c>
      <c r="N65" s="206">
        <v>1.32</v>
      </c>
      <c r="O65" s="206">
        <v>0</v>
      </c>
      <c r="P65" s="206">
        <v>1.3</v>
      </c>
      <c r="Q65" s="206">
        <v>0.16</v>
      </c>
      <c r="R65" s="206">
        <v>0.33</v>
      </c>
      <c r="S65" s="206">
        <v>0.2</v>
      </c>
      <c r="T65" s="206">
        <v>0</v>
      </c>
      <c r="U65" s="206">
        <v>0.92</v>
      </c>
      <c r="V65" s="206">
        <v>1.03</v>
      </c>
      <c r="W65" s="206">
        <v>0.39</v>
      </c>
      <c r="X65" s="206">
        <v>1.67</v>
      </c>
      <c r="Y65" s="206">
        <v>0</v>
      </c>
      <c r="Z65" s="206">
        <v>3.2</v>
      </c>
      <c r="AA65" s="206">
        <v>0.9</v>
      </c>
      <c r="AB65" s="206">
        <v>0</v>
      </c>
      <c r="AC65" s="206">
        <v>13.4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32.78</v>
      </c>
      <c r="AJ65" s="206">
        <v>0</v>
      </c>
      <c r="AK65" s="206">
        <v>17.420000000000002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13.65</v>
      </c>
      <c r="E66" s="206">
        <v>0</v>
      </c>
      <c r="F66" s="206">
        <v>4.49</v>
      </c>
      <c r="G66" s="206">
        <v>6.75</v>
      </c>
      <c r="H66" s="206">
        <v>0</v>
      </c>
      <c r="I66" s="206">
        <v>27.95</v>
      </c>
      <c r="J66" s="206">
        <v>0.68</v>
      </c>
      <c r="K66" s="206">
        <v>0.57999999999999996</v>
      </c>
      <c r="L66" s="206">
        <v>14.26</v>
      </c>
      <c r="M66" s="206">
        <v>0.97</v>
      </c>
      <c r="N66" s="206">
        <v>1.32</v>
      </c>
      <c r="O66" s="206">
        <v>0</v>
      </c>
      <c r="P66" s="206">
        <v>1.3</v>
      </c>
      <c r="Q66" s="206">
        <v>0.16</v>
      </c>
      <c r="R66" s="206">
        <v>0.33</v>
      </c>
      <c r="S66" s="206">
        <v>0.2</v>
      </c>
      <c r="T66" s="206">
        <v>0</v>
      </c>
      <c r="U66" s="206">
        <v>0.92</v>
      </c>
      <c r="V66" s="206">
        <v>1.03</v>
      </c>
      <c r="W66" s="206">
        <v>0.39</v>
      </c>
      <c r="X66" s="206">
        <v>1.67</v>
      </c>
      <c r="Y66" s="206">
        <v>0</v>
      </c>
      <c r="Z66" s="206">
        <v>3.2</v>
      </c>
      <c r="AA66" s="206">
        <v>0.9</v>
      </c>
      <c r="AB66" s="206">
        <v>0</v>
      </c>
      <c r="AC66" s="206">
        <v>13.4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32.78</v>
      </c>
      <c r="AJ66" s="206">
        <v>0</v>
      </c>
      <c r="AK66" s="206">
        <v>17.420000000000002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13.65</v>
      </c>
      <c r="E67" s="206">
        <v>0</v>
      </c>
      <c r="F67" s="206">
        <v>4.49</v>
      </c>
      <c r="G67" s="206">
        <v>6.75</v>
      </c>
      <c r="H67" s="206">
        <v>0</v>
      </c>
      <c r="I67" s="206">
        <v>27.95</v>
      </c>
      <c r="J67" s="206">
        <v>0.68</v>
      </c>
      <c r="K67" s="206">
        <v>0.35</v>
      </c>
      <c r="L67" s="206">
        <v>14.26</v>
      </c>
      <c r="M67" s="206">
        <v>0.97</v>
      </c>
      <c r="N67" s="206">
        <v>1.32</v>
      </c>
      <c r="O67" s="206">
        <v>0</v>
      </c>
      <c r="P67" s="206">
        <v>1.3</v>
      </c>
      <c r="Q67" s="206">
        <v>0.16</v>
      </c>
      <c r="R67" s="206">
        <v>0.33</v>
      </c>
      <c r="S67" s="206">
        <v>0.2</v>
      </c>
      <c r="T67" s="206">
        <v>0</v>
      </c>
      <c r="U67" s="206">
        <v>0.92</v>
      </c>
      <c r="V67" s="206">
        <v>1.03</v>
      </c>
      <c r="W67" s="206">
        <v>0.39</v>
      </c>
      <c r="X67" s="206">
        <v>1.67</v>
      </c>
      <c r="Y67" s="206">
        <v>0</v>
      </c>
      <c r="Z67" s="206">
        <v>3.2</v>
      </c>
      <c r="AA67" s="206">
        <v>0.9</v>
      </c>
      <c r="AB67" s="206">
        <v>0</v>
      </c>
      <c r="AC67" s="206">
        <v>13.4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32.78</v>
      </c>
      <c r="AJ67" s="206">
        <v>0</v>
      </c>
      <c r="AK67" s="206">
        <v>17.420000000000002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13.65</v>
      </c>
      <c r="E68" s="206">
        <v>0</v>
      </c>
      <c r="F68" s="206">
        <v>4.49</v>
      </c>
      <c r="G68" s="206">
        <v>6.75</v>
      </c>
      <c r="H68" s="206">
        <v>0</v>
      </c>
      <c r="I68" s="206">
        <v>27.95</v>
      </c>
      <c r="J68" s="206">
        <v>0.68</v>
      </c>
      <c r="K68" s="206">
        <v>0.34</v>
      </c>
      <c r="L68" s="206">
        <v>14.26</v>
      </c>
      <c r="M68" s="206">
        <v>0.97</v>
      </c>
      <c r="N68" s="206">
        <v>1.32</v>
      </c>
      <c r="O68" s="206">
        <v>0</v>
      </c>
      <c r="P68" s="206">
        <v>1.3</v>
      </c>
      <c r="Q68" s="206">
        <v>0.16</v>
      </c>
      <c r="R68" s="206">
        <v>0.33</v>
      </c>
      <c r="S68" s="206">
        <v>0.2</v>
      </c>
      <c r="T68" s="206">
        <v>0</v>
      </c>
      <c r="U68" s="206">
        <v>0.92</v>
      </c>
      <c r="V68" s="206">
        <v>1.03</v>
      </c>
      <c r="W68" s="206">
        <v>0.39</v>
      </c>
      <c r="X68" s="206">
        <v>1.67</v>
      </c>
      <c r="Y68" s="206">
        <v>0</v>
      </c>
      <c r="Z68" s="206">
        <v>3.2</v>
      </c>
      <c r="AA68" s="206">
        <v>0.9</v>
      </c>
      <c r="AB68" s="206">
        <v>0</v>
      </c>
      <c r="AC68" s="206">
        <v>13.4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32.78</v>
      </c>
      <c r="AJ68" s="206">
        <v>0</v>
      </c>
      <c r="AK68" s="206">
        <v>17.420000000000002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13.65</v>
      </c>
      <c r="E69" s="206">
        <v>0</v>
      </c>
      <c r="F69" s="206">
        <v>4.49</v>
      </c>
      <c r="G69" s="206">
        <v>6.75</v>
      </c>
      <c r="H69" s="206">
        <v>0</v>
      </c>
      <c r="I69" s="206">
        <v>27.95</v>
      </c>
      <c r="J69" s="206">
        <v>0.68</v>
      </c>
      <c r="K69" s="206">
        <v>0.34</v>
      </c>
      <c r="L69" s="206">
        <v>14.26</v>
      </c>
      <c r="M69" s="206">
        <v>0.97</v>
      </c>
      <c r="N69" s="206">
        <v>1.32</v>
      </c>
      <c r="O69" s="206">
        <v>0</v>
      </c>
      <c r="P69" s="206">
        <v>1.3</v>
      </c>
      <c r="Q69" s="206">
        <v>0.16</v>
      </c>
      <c r="R69" s="206">
        <v>0.33</v>
      </c>
      <c r="S69" s="206">
        <v>0.2</v>
      </c>
      <c r="T69" s="206">
        <v>0</v>
      </c>
      <c r="U69" s="206">
        <v>0.92</v>
      </c>
      <c r="V69" s="206">
        <v>1.03</v>
      </c>
      <c r="W69" s="206">
        <v>0.39</v>
      </c>
      <c r="X69" s="206">
        <v>1.67</v>
      </c>
      <c r="Y69" s="206">
        <v>0</v>
      </c>
      <c r="Z69" s="206">
        <v>3.2</v>
      </c>
      <c r="AA69" s="206">
        <v>0.9</v>
      </c>
      <c r="AB69" s="206">
        <v>0</v>
      </c>
      <c r="AC69" s="206">
        <v>13.4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32.78</v>
      </c>
      <c r="AJ69" s="206">
        <v>0</v>
      </c>
      <c r="AK69" s="206">
        <v>14.69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13.65</v>
      </c>
      <c r="E70" s="206">
        <v>0</v>
      </c>
      <c r="F70" s="206">
        <v>4.49</v>
      </c>
      <c r="G70" s="206">
        <v>6.75</v>
      </c>
      <c r="H70" s="206">
        <v>0</v>
      </c>
      <c r="I70" s="206">
        <v>27.95</v>
      </c>
      <c r="J70" s="206">
        <v>0.68</v>
      </c>
      <c r="K70" s="206">
        <v>0.35</v>
      </c>
      <c r="L70" s="206">
        <v>14.26</v>
      </c>
      <c r="M70" s="206">
        <v>0.97</v>
      </c>
      <c r="N70" s="206">
        <v>1.32</v>
      </c>
      <c r="O70" s="206">
        <v>0</v>
      </c>
      <c r="P70" s="206">
        <v>1.3</v>
      </c>
      <c r="Q70" s="206">
        <v>0.16</v>
      </c>
      <c r="R70" s="206">
        <v>0.33</v>
      </c>
      <c r="S70" s="206">
        <v>0.2</v>
      </c>
      <c r="T70" s="206">
        <v>0</v>
      </c>
      <c r="U70" s="206">
        <v>0.92</v>
      </c>
      <c r="V70" s="206">
        <v>1.03</v>
      </c>
      <c r="W70" s="206">
        <v>0.39</v>
      </c>
      <c r="X70" s="206">
        <v>1.67</v>
      </c>
      <c r="Y70" s="206">
        <v>0</v>
      </c>
      <c r="Z70" s="206">
        <v>3.2</v>
      </c>
      <c r="AA70" s="206">
        <v>0.9</v>
      </c>
      <c r="AB70" s="206">
        <v>0</v>
      </c>
      <c r="AC70" s="206">
        <v>13.4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32.78</v>
      </c>
      <c r="AJ70" s="206">
        <v>0</v>
      </c>
      <c r="AK70" s="206">
        <v>14.69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13.65</v>
      </c>
      <c r="E71" s="206">
        <v>0</v>
      </c>
      <c r="F71" s="206">
        <v>4.49</v>
      </c>
      <c r="G71" s="206">
        <v>6.75</v>
      </c>
      <c r="H71" s="206">
        <v>0</v>
      </c>
      <c r="I71" s="206">
        <v>27.95</v>
      </c>
      <c r="J71" s="206">
        <v>0.68</v>
      </c>
      <c r="K71" s="206">
        <v>0.35</v>
      </c>
      <c r="L71" s="206">
        <v>14.26</v>
      </c>
      <c r="M71" s="206">
        <v>0.97</v>
      </c>
      <c r="N71" s="206">
        <v>1.32</v>
      </c>
      <c r="O71" s="206">
        <v>0</v>
      </c>
      <c r="P71" s="206">
        <v>1.3</v>
      </c>
      <c r="Q71" s="206">
        <v>0.16</v>
      </c>
      <c r="R71" s="206">
        <v>0.33</v>
      </c>
      <c r="S71" s="206">
        <v>0.2</v>
      </c>
      <c r="T71" s="206">
        <v>0</v>
      </c>
      <c r="U71" s="206">
        <v>0.92</v>
      </c>
      <c r="V71" s="206">
        <v>1.03</v>
      </c>
      <c r="W71" s="206">
        <v>0.39</v>
      </c>
      <c r="X71" s="206">
        <v>1.67</v>
      </c>
      <c r="Y71" s="206">
        <v>0</v>
      </c>
      <c r="Z71" s="206">
        <v>3.2</v>
      </c>
      <c r="AA71" s="206">
        <v>0.9</v>
      </c>
      <c r="AB71" s="206">
        <v>0</v>
      </c>
      <c r="AC71" s="206">
        <v>13.4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32.78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13.65</v>
      </c>
      <c r="E72" s="206">
        <v>0</v>
      </c>
      <c r="F72" s="206">
        <v>4.49</v>
      </c>
      <c r="G72" s="206">
        <v>6.75</v>
      </c>
      <c r="H72" s="206">
        <v>0</v>
      </c>
      <c r="I72" s="206">
        <v>27.95</v>
      </c>
      <c r="J72" s="206">
        <v>0.68</v>
      </c>
      <c r="K72" s="206">
        <v>0.35</v>
      </c>
      <c r="L72" s="206">
        <v>14.26</v>
      </c>
      <c r="M72" s="206">
        <v>0.97</v>
      </c>
      <c r="N72" s="206">
        <v>1.32</v>
      </c>
      <c r="O72" s="206">
        <v>0</v>
      </c>
      <c r="P72" s="206">
        <v>1.3</v>
      </c>
      <c r="Q72" s="206">
        <v>0.16</v>
      </c>
      <c r="R72" s="206">
        <v>0.33</v>
      </c>
      <c r="S72" s="206">
        <v>0.2</v>
      </c>
      <c r="T72" s="206">
        <v>0</v>
      </c>
      <c r="U72" s="206">
        <v>0.92</v>
      </c>
      <c r="V72" s="206">
        <v>1.03</v>
      </c>
      <c r="W72" s="206">
        <v>0.39</v>
      </c>
      <c r="X72" s="206">
        <v>1.67</v>
      </c>
      <c r="Y72" s="206">
        <v>0</v>
      </c>
      <c r="Z72" s="206">
        <v>3.2</v>
      </c>
      <c r="AA72" s="206">
        <v>0.9</v>
      </c>
      <c r="AB72" s="206">
        <v>0</v>
      </c>
      <c r="AC72" s="206">
        <v>13.4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32.78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13.65</v>
      </c>
      <c r="E73" s="206">
        <v>0</v>
      </c>
      <c r="F73" s="206">
        <v>4.49</v>
      </c>
      <c r="G73" s="206">
        <v>6.75</v>
      </c>
      <c r="H73" s="206">
        <v>0</v>
      </c>
      <c r="I73" s="206">
        <v>27.95</v>
      </c>
      <c r="J73" s="206">
        <v>0.68</v>
      </c>
      <c r="K73" s="206">
        <v>0.35</v>
      </c>
      <c r="L73" s="206">
        <v>14.26</v>
      </c>
      <c r="M73" s="206">
        <v>0.97</v>
      </c>
      <c r="N73" s="206">
        <v>1.32</v>
      </c>
      <c r="O73" s="206">
        <v>0</v>
      </c>
      <c r="P73" s="206">
        <v>1.3</v>
      </c>
      <c r="Q73" s="206">
        <v>0.16</v>
      </c>
      <c r="R73" s="206">
        <v>0.33</v>
      </c>
      <c r="S73" s="206">
        <v>0.2</v>
      </c>
      <c r="T73" s="206">
        <v>0</v>
      </c>
      <c r="U73" s="206">
        <v>0.92</v>
      </c>
      <c r="V73" s="206">
        <v>1.03</v>
      </c>
      <c r="W73" s="206">
        <v>0.39</v>
      </c>
      <c r="X73" s="206">
        <v>1.67</v>
      </c>
      <c r="Y73" s="206">
        <v>0</v>
      </c>
      <c r="Z73" s="206">
        <v>3.2</v>
      </c>
      <c r="AA73" s="206">
        <v>0.9</v>
      </c>
      <c r="AB73" s="206">
        <v>0</v>
      </c>
      <c r="AC73" s="206">
        <v>13.4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32.78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13.65</v>
      </c>
      <c r="E74" s="206">
        <v>0</v>
      </c>
      <c r="F74" s="206">
        <v>4.49</v>
      </c>
      <c r="G74" s="206">
        <v>6.75</v>
      </c>
      <c r="H74" s="206">
        <v>0</v>
      </c>
      <c r="I74" s="206">
        <v>27.95</v>
      </c>
      <c r="J74" s="206">
        <v>0.68</v>
      </c>
      <c r="K74" s="206">
        <v>0.35</v>
      </c>
      <c r="L74" s="206">
        <v>14.26</v>
      </c>
      <c r="M74" s="206">
        <v>0.97</v>
      </c>
      <c r="N74" s="206">
        <v>1.32</v>
      </c>
      <c r="O74" s="206">
        <v>0</v>
      </c>
      <c r="P74" s="206">
        <v>1.3</v>
      </c>
      <c r="Q74" s="206">
        <v>0.16</v>
      </c>
      <c r="R74" s="206">
        <v>0.33</v>
      </c>
      <c r="S74" s="206">
        <v>0.2</v>
      </c>
      <c r="T74" s="206">
        <v>0</v>
      </c>
      <c r="U74" s="206">
        <v>0.92</v>
      </c>
      <c r="V74" s="206">
        <v>1.03</v>
      </c>
      <c r="W74" s="206">
        <v>0.39</v>
      </c>
      <c r="X74" s="206">
        <v>1.67</v>
      </c>
      <c r="Y74" s="206">
        <v>0</v>
      </c>
      <c r="Z74" s="206">
        <v>3.2</v>
      </c>
      <c r="AA74" s="206">
        <v>0.9</v>
      </c>
      <c r="AB74" s="206">
        <v>0</v>
      </c>
      <c r="AC74" s="206">
        <v>13.4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32.78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13.65</v>
      </c>
      <c r="E75" s="206">
        <v>0</v>
      </c>
      <c r="F75" s="206">
        <v>4.49</v>
      </c>
      <c r="G75" s="206">
        <v>6.75</v>
      </c>
      <c r="H75" s="206">
        <v>0</v>
      </c>
      <c r="I75" s="206">
        <v>27.95</v>
      </c>
      <c r="J75" s="206">
        <v>0.68</v>
      </c>
      <c r="K75" s="206">
        <v>0.35</v>
      </c>
      <c r="L75" s="206">
        <v>14.26</v>
      </c>
      <c r="M75" s="206">
        <v>0.97</v>
      </c>
      <c r="N75" s="206">
        <v>1.32</v>
      </c>
      <c r="O75" s="206">
        <v>0</v>
      </c>
      <c r="P75" s="206">
        <v>1.3</v>
      </c>
      <c r="Q75" s="206">
        <v>0.16</v>
      </c>
      <c r="R75" s="206">
        <v>0.33</v>
      </c>
      <c r="S75" s="206">
        <v>0.2</v>
      </c>
      <c r="T75" s="206">
        <v>0</v>
      </c>
      <c r="U75" s="206">
        <v>0.92</v>
      </c>
      <c r="V75" s="206">
        <v>1.03</v>
      </c>
      <c r="W75" s="206">
        <v>0.39</v>
      </c>
      <c r="X75" s="206">
        <v>1.67</v>
      </c>
      <c r="Y75" s="206">
        <v>0</v>
      </c>
      <c r="Z75" s="206">
        <v>3.2</v>
      </c>
      <c r="AA75" s="206">
        <v>0.9</v>
      </c>
      <c r="AB75" s="206">
        <v>0</v>
      </c>
      <c r="AC75" s="206">
        <v>13.4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32.78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13.65</v>
      </c>
      <c r="E76" s="206">
        <v>0</v>
      </c>
      <c r="F76" s="206">
        <v>4.49</v>
      </c>
      <c r="G76" s="206">
        <v>6.75</v>
      </c>
      <c r="H76" s="206">
        <v>0</v>
      </c>
      <c r="I76" s="206">
        <v>27.95</v>
      </c>
      <c r="J76" s="206">
        <v>0.68</v>
      </c>
      <c r="K76" s="206">
        <v>0.35</v>
      </c>
      <c r="L76" s="206">
        <v>14.26</v>
      </c>
      <c r="M76" s="206">
        <v>0.97</v>
      </c>
      <c r="N76" s="206">
        <v>1.32</v>
      </c>
      <c r="O76" s="206">
        <v>0</v>
      </c>
      <c r="P76" s="206">
        <v>1.3</v>
      </c>
      <c r="Q76" s="206">
        <v>0.16</v>
      </c>
      <c r="R76" s="206">
        <v>0.33</v>
      </c>
      <c r="S76" s="206">
        <v>0.2</v>
      </c>
      <c r="T76" s="206">
        <v>0</v>
      </c>
      <c r="U76" s="206">
        <v>0.92</v>
      </c>
      <c r="V76" s="206">
        <v>1.03</v>
      </c>
      <c r="W76" s="206">
        <v>0.39</v>
      </c>
      <c r="X76" s="206">
        <v>1.67</v>
      </c>
      <c r="Y76" s="206">
        <v>0</v>
      </c>
      <c r="Z76" s="206">
        <v>3.2</v>
      </c>
      <c r="AA76" s="206">
        <v>0.9</v>
      </c>
      <c r="AB76" s="206">
        <v>0</v>
      </c>
      <c r="AC76" s="206">
        <v>13.4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32.78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13.65</v>
      </c>
      <c r="E77" s="206">
        <v>0</v>
      </c>
      <c r="F77" s="206">
        <v>4.49</v>
      </c>
      <c r="G77" s="206">
        <v>6.75</v>
      </c>
      <c r="H77" s="206">
        <v>0</v>
      </c>
      <c r="I77" s="206">
        <v>27.95</v>
      </c>
      <c r="J77" s="206">
        <v>0.68</v>
      </c>
      <c r="K77" s="206">
        <v>0.35</v>
      </c>
      <c r="L77" s="206">
        <v>14.26</v>
      </c>
      <c r="M77" s="206">
        <v>0.97</v>
      </c>
      <c r="N77" s="206">
        <v>1.32</v>
      </c>
      <c r="O77" s="206">
        <v>0</v>
      </c>
      <c r="P77" s="206">
        <v>1.3</v>
      </c>
      <c r="Q77" s="206">
        <v>0.16</v>
      </c>
      <c r="R77" s="206">
        <v>0.33</v>
      </c>
      <c r="S77" s="206">
        <v>0.2</v>
      </c>
      <c r="T77" s="206">
        <v>0</v>
      </c>
      <c r="U77" s="206">
        <v>0.92</v>
      </c>
      <c r="V77" s="206">
        <v>1.03</v>
      </c>
      <c r="W77" s="206">
        <v>0.39</v>
      </c>
      <c r="X77" s="206">
        <v>1.67</v>
      </c>
      <c r="Y77" s="206">
        <v>0</v>
      </c>
      <c r="Z77" s="206">
        <v>3.2</v>
      </c>
      <c r="AA77" s="206">
        <v>0.9</v>
      </c>
      <c r="AB77" s="206">
        <v>0</v>
      </c>
      <c r="AC77" s="206">
        <v>13.4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32.78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13.65</v>
      </c>
      <c r="E78" s="206">
        <v>0</v>
      </c>
      <c r="F78" s="206">
        <v>4.49</v>
      </c>
      <c r="G78" s="206">
        <v>6.75</v>
      </c>
      <c r="H78" s="206">
        <v>0</v>
      </c>
      <c r="I78" s="206">
        <v>27.95</v>
      </c>
      <c r="J78" s="206">
        <v>0.68</v>
      </c>
      <c r="K78" s="206">
        <v>0.35</v>
      </c>
      <c r="L78" s="206">
        <v>14.26</v>
      </c>
      <c r="M78" s="206">
        <v>0.97</v>
      </c>
      <c r="N78" s="206">
        <v>1.32</v>
      </c>
      <c r="O78" s="206">
        <v>0</v>
      </c>
      <c r="P78" s="206">
        <v>1.3</v>
      </c>
      <c r="Q78" s="206">
        <v>0.16</v>
      </c>
      <c r="R78" s="206">
        <v>0.33</v>
      </c>
      <c r="S78" s="206">
        <v>0.2</v>
      </c>
      <c r="T78" s="206">
        <v>0</v>
      </c>
      <c r="U78" s="206">
        <v>0.92</v>
      </c>
      <c r="V78" s="206">
        <v>1.03</v>
      </c>
      <c r="W78" s="206">
        <v>0.39</v>
      </c>
      <c r="X78" s="206">
        <v>1.67</v>
      </c>
      <c r="Y78" s="206">
        <v>0</v>
      </c>
      <c r="Z78" s="206">
        <v>3.2</v>
      </c>
      <c r="AA78" s="206">
        <v>0.9</v>
      </c>
      <c r="AB78" s="206">
        <v>0</v>
      </c>
      <c r="AC78" s="206">
        <v>13.4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32.78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13.65</v>
      </c>
      <c r="E79" s="206">
        <v>0</v>
      </c>
      <c r="F79" s="206">
        <v>4.49</v>
      </c>
      <c r="G79" s="206">
        <v>6.75</v>
      </c>
      <c r="H79" s="206">
        <v>0</v>
      </c>
      <c r="I79" s="206">
        <v>27.95</v>
      </c>
      <c r="J79" s="206">
        <v>0.68</v>
      </c>
      <c r="K79" s="206">
        <v>0.35</v>
      </c>
      <c r="L79" s="206">
        <v>14.26</v>
      </c>
      <c r="M79" s="206">
        <v>0.97</v>
      </c>
      <c r="N79" s="206">
        <v>1.32</v>
      </c>
      <c r="O79" s="206">
        <v>0</v>
      </c>
      <c r="P79" s="206">
        <v>1.3</v>
      </c>
      <c r="Q79" s="206">
        <v>0.16</v>
      </c>
      <c r="R79" s="206">
        <v>0.33</v>
      </c>
      <c r="S79" s="206">
        <v>0.2</v>
      </c>
      <c r="T79" s="206">
        <v>0</v>
      </c>
      <c r="U79" s="206">
        <v>0.92</v>
      </c>
      <c r="V79" s="206">
        <v>1.03</v>
      </c>
      <c r="W79" s="206">
        <v>0.39</v>
      </c>
      <c r="X79" s="206">
        <v>1.67</v>
      </c>
      <c r="Y79" s="206">
        <v>0</v>
      </c>
      <c r="Z79" s="206">
        <v>3.2</v>
      </c>
      <c r="AA79" s="206">
        <v>0.9</v>
      </c>
      <c r="AB79" s="206">
        <v>0</v>
      </c>
      <c r="AC79" s="206">
        <v>13.09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32.78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13.65</v>
      </c>
      <c r="E80" s="206">
        <v>0</v>
      </c>
      <c r="F80" s="206">
        <v>4.49</v>
      </c>
      <c r="G80" s="206">
        <v>6.75</v>
      </c>
      <c r="H80" s="206">
        <v>0</v>
      </c>
      <c r="I80" s="206">
        <v>27.95</v>
      </c>
      <c r="J80" s="206">
        <v>0.68</v>
      </c>
      <c r="K80" s="206">
        <v>0.35</v>
      </c>
      <c r="L80" s="206">
        <v>14.26</v>
      </c>
      <c r="M80" s="206">
        <v>0.97</v>
      </c>
      <c r="N80" s="206">
        <v>1.32</v>
      </c>
      <c r="O80" s="206">
        <v>0</v>
      </c>
      <c r="P80" s="206">
        <v>1.3</v>
      </c>
      <c r="Q80" s="206">
        <v>0.16</v>
      </c>
      <c r="R80" s="206">
        <v>0.33</v>
      </c>
      <c r="S80" s="206">
        <v>0.2</v>
      </c>
      <c r="T80" s="206">
        <v>0</v>
      </c>
      <c r="U80" s="206">
        <v>0.92</v>
      </c>
      <c r="V80" s="206">
        <v>1.03</v>
      </c>
      <c r="W80" s="206">
        <v>0.39</v>
      </c>
      <c r="X80" s="206">
        <v>1.67</v>
      </c>
      <c r="Y80" s="206">
        <v>0</v>
      </c>
      <c r="Z80" s="206">
        <v>3.2</v>
      </c>
      <c r="AA80" s="206">
        <v>0.9</v>
      </c>
      <c r="AB80" s="206">
        <v>0</v>
      </c>
      <c r="AC80" s="206">
        <v>13.09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32.78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13.65</v>
      </c>
      <c r="E81" s="206">
        <v>0</v>
      </c>
      <c r="F81" s="206">
        <v>4.49</v>
      </c>
      <c r="G81" s="206">
        <v>6.75</v>
      </c>
      <c r="H81" s="206">
        <v>0</v>
      </c>
      <c r="I81" s="206">
        <v>27.95</v>
      </c>
      <c r="J81" s="206">
        <v>0.68</v>
      </c>
      <c r="K81" s="206">
        <v>0.35</v>
      </c>
      <c r="L81" s="206">
        <v>14.26</v>
      </c>
      <c r="M81" s="206">
        <v>0.97</v>
      </c>
      <c r="N81" s="206">
        <v>1.32</v>
      </c>
      <c r="O81" s="206">
        <v>0</v>
      </c>
      <c r="P81" s="206">
        <v>1.3</v>
      </c>
      <c r="Q81" s="206">
        <v>0.16</v>
      </c>
      <c r="R81" s="206">
        <v>0.33</v>
      </c>
      <c r="S81" s="206">
        <v>0.2</v>
      </c>
      <c r="T81" s="206">
        <v>0</v>
      </c>
      <c r="U81" s="206">
        <v>0.92</v>
      </c>
      <c r="V81" s="206">
        <v>1.03</v>
      </c>
      <c r="W81" s="206">
        <v>0.39</v>
      </c>
      <c r="X81" s="206">
        <v>1.67</v>
      </c>
      <c r="Y81" s="206">
        <v>0</v>
      </c>
      <c r="Z81" s="206">
        <v>3.2</v>
      </c>
      <c r="AA81" s="206">
        <v>0.9</v>
      </c>
      <c r="AB81" s="206">
        <v>0</v>
      </c>
      <c r="AC81" s="206">
        <v>13.09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32.78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13.65</v>
      </c>
      <c r="E82" s="206">
        <v>0</v>
      </c>
      <c r="F82" s="206">
        <v>4.49</v>
      </c>
      <c r="G82" s="206">
        <v>6.75</v>
      </c>
      <c r="H82" s="206">
        <v>0</v>
      </c>
      <c r="I82" s="206">
        <v>27.95</v>
      </c>
      <c r="J82" s="206">
        <v>0.68</v>
      </c>
      <c r="K82" s="206">
        <v>0.35</v>
      </c>
      <c r="L82" s="206">
        <v>14.26</v>
      </c>
      <c r="M82" s="206">
        <v>0.97</v>
      </c>
      <c r="N82" s="206">
        <v>1.32</v>
      </c>
      <c r="O82" s="206">
        <v>0</v>
      </c>
      <c r="P82" s="206">
        <v>1.3</v>
      </c>
      <c r="Q82" s="206">
        <v>0.16</v>
      </c>
      <c r="R82" s="206">
        <v>0.33</v>
      </c>
      <c r="S82" s="206">
        <v>0.2</v>
      </c>
      <c r="T82" s="206">
        <v>0</v>
      </c>
      <c r="U82" s="206">
        <v>0.92</v>
      </c>
      <c r="V82" s="206">
        <v>1.03</v>
      </c>
      <c r="W82" s="206">
        <v>0.39</v>
      </c>
      <c r="X82" s="206">
        <v>1.67</v>
      </c>
      <c r="Y82" s="206">
        <v>0</v>
      </c>
      <c r="Z82" s="206">
        <v>3.2</v>
      </c>
      <c r="AA82" s="206">
        <v>0.9</v>
      </c>
      <c r="AB82" s="206">
        <v>0</v>
      </c>
      <c r="AC82" s="206">
        <v>13.09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32.78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13.72</v>
      </c>
      <c r="E83" s="206">
        <v>0</v>
      </c>
      <c r="F83" s="206">
        <v>4.49</v>
      </c>
      <c r="G83" s="206">
        <v>6.75</v>
      </c>
      <c r="H83" s="206">
        <v>0</v>
      </c>
      <c r="I83" s="206">
        <v>27.95</v>
      </c>
      <c r="J83" s="206">
        <v>0.68</v>
      </c>
      <c r="K83" s="206">
        <v>0.35</v>
      </c>
      <c r="L83" s="206">
        <v>14.26</v>
      </c>
      <c r="M83" s="206">
        <v>0.97</v>
      </c>
      <c r="N83" s="206">
        <v>1.32</v>
      </c>
      <c r="O83" s="206">
        <v>0</v>
      </c>
      <c r="P83" s="206">
        <v>1.3</v>
      </c>
      <c r="Q83" s="206">
        <v>0.16</v>
      </c>
      <c r="R83" s="206">
        <v>0.33</v>
      </c>
      <c r="S83" s="206">
        <v>0.2</v>
      </c>
      <c r="T83" s="206">
        <v>0</v>
      </c>
      <c r="U83" s="206">
        <v>0.88</v>
      </c>
      <c r="V83" s="206">
        <v>1.03</v>
      </c>
      <c r="W83" s="206">
        <v>0.39</v>
      </c>
      <c r="X83" s="206">
        <v>1.67</v>
      </c>
      <c r="Y83" s="206">
        <v>0</v>
      </c>
      <c r="Z83" s="206">
        <v>3.2</v>
      </c>
      <c r="AA83" s="206">
        <v>0.9</v>
      </c>
      <c r="AB83" s="206">
        <v>0</v>
      </c>
      <c r="AC83" s="206">
        <v>13.09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13.72</v>
      </c>
      <c r="E84" s="206">
        <v>0</v>
      </c>
      <c r="F84" s="206">
        <v>4.49</v>
      </c>
      <c r="G84" s="206">
        <v>6.75</v>
      </c>
      <c r="H84" s="206">
        <v>0</v>
      </c>
      <c r="I84" s="206">
        <v>27.95</v>
      </c>
      <c r="J84" s="206">
        <v>0.68</v>
      </c>
      <c r="K84" s="206">
        <v>0.35</v>
      </c>
      <c r="L84" s="206">
        <v>14.26</v>
      </c>
      <c r="M84" s="206">
        <v>0.97</v>
      </c>
      <c r="N84" s="206">
        <v>1.32</v>
      </c>
      <c r="O84" s="206">
        <v>0</v>
      </c>
      <c r="P84" s="206">
        <v>1.3</v>
      </c>
      <c r="Q84" s="206">
        <v>0.16</v>
      </c>
      <c r="R84" s="206">
        <v>0.33</v>
      </c>
      <c r="S84" s="206">
        <v>0.2</v>
      </c>
      <c r="T84" s="206">
        <v>0</v>
      </c>
      <c r="U84" s="206">
        <v>0.84</v>
      </c>
      <c r="V84" s="206">
        <v>1.03</v>
      </c>
      <c r="W84" s="206">
        <v>0.39</v>
      </c>
      <c r="X84" s="206">
        <v>1.67</v>
      </c>
      <c r="Y84" s="206">
        <v>0</v>
      </c>
      <c r="Z84" s="206">
        <v>3.2</v>
      </c>
      <c r="AA84" s="206">
        <v>0.9</v>
      </c>
      <c r="AB84" s="206">
        <v>0</v>
      </c>
      <c r="AC84" s="206">
        <v>13.09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13.72</v>
      </c>
      <c r="E85" s="206">
        <v>0</v>
      </c>
      <c r="F85" s="206">
        <v>4.49</v>
      </c>
      <c r="G85" s="206">
        <v>6.75</v>
      </c>
      <c r="H85" s="206">
        <v>0</v>
      </c>
      <c r="I85" s="206">
        <v>27.95</v>
      </c>
      <c r="J85" s="206">
        <v>0.68</v>
      </c>
      <c r="K85" s="206">
        <v>0.35</v>
      </c>
      <c r="L85" s="206">
        <v>14.26</v>
      </c>
      <c r="M85" s="206">
        <v>0.97</v>
      </c>
      <c r="N85" s="206">
        <v>1.32</v>
      </c>
      <c r="O85" s="206">
        <v>0</v>
      </c>
      <c r="P85" s="206">
        <v>1.3</v>
      </c>
      <c r="Q85" s="206">
        <v>0.16</v>
      </c>
      <c r="R85" s="206">
        <v>0.33</v>
      </c>
      <c r="S85" s="206">
        <v>0.2</v>
      </c>
      <c r="T85" s="206">
        <v>0</v>
      </c>
      <c r="U85" s="206">
        <v>0.81</v>
      </c>
      <c r="V85" s="206">
        <v>1.03</v>
      </c>
      <c r="W85" s="206">
        <v>0.39</v>
      </c>
      <c r="X85" s="206">
        <v>1.67</v>
      </c>
      <c r="Y85" s="206">
        <v>0</v>
      </c>
      <c r="Z85" s="206">
        <v>3.2</v>
      </c>
      <c r="AA85" s="206">
        <v>0.9</v>
      </c>
      <c r="AB85" s="206">
        <v>0</v>
      </c>
      <c r="AC85" s="206">
        <v>13.09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33.74</v>
      </c>
      <c r="AJ85" s="206">
        <v>0</v>
      </c>
      <c r="AK85" s="206">
        <v>17.420000000000002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13.72</v>
      </c>
      <c r="E86" s="206">
        <v>0</v>
      </c>
      <c r="F86" s="206">
        <v>4.49</v>
      </c>
      <c r="G86" s="206">
        <v>6.75</v>
      </c>
      <c r="H86" s="206">
        <v>0</v>
      </c>
      <c r="I86" s="206">
        <v>27.95</v>
      </c>
      <c r="J86" s="206">
        <v>0.68</v>
      </c>
      <c r="K86" s="206">
        <v>0.35</v>
      </c>
      <c r="L86" s="206">
        <v>14.26</v>
      </c>
      <c r="M86" s="206">
        <v>0.97</v>
      </c>
      <c r="N86" s="206">
        <v>1.32</v>
      </c>
      <c r="O86" s="206">
        <v>0</v>
      </c>
      <c r="P86" s="206">
        <v>1.3</v>
      </c>
      <c r="Q86" s="206">
        <v>0.16</v>
      </c>
      <c r="R86" s="206">
        <v>0.33</v>
      </c>
      <c r="S86" s="206">
        <v>0.2</v>
      </c>
      <c r="T86" s="206">
        <v>0</v>
      </c>
      <c r="U86" s="206">
        <v>0.63</v>
      </c>
      <c r="V86" s="206">
        <v>1.03</v>
      </c>
      <c r="W86" s="206">
        <v>0.39</v>
      </c>
      <c r="X86" s="206">
        <v>1.67</v>
      </c>
      <c r="Y86" s="206">
        <v>0</v>
      </c>
      <c r="Z86" s="206">
        <v>3.2</v>
      </c>
      <c r="AA86" s="206">
        <v>0.9</v>
      </c>
      <c r="AB86" s="206">
        <v>0</v>
      </c>
      <c r="AC86" s="206">
        <v>13.09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33.74</v>
      </c>
      <c r="AJ86" s="206">
        <v>0</v>
      </c>
      <c r="AK86" s="206">
        <v>17.420000000000002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13.72</v>
      </c>
      <c r="E87" s="206">
        <v>0</v>
      </c>
      <c r="F87" s="206">
        <v>4.49</v>
      </c>
      <c r="G87" s="206">
        <v>6.75</v>
      </c>
      <c r="H87" s="206">
        <v>0</v>
      </c>
      <c r="I87" s="206">
        <v>27.95</v>
      </c>
      <c r="J87" s="206">
        <v>0.68</v>
      </c>
      <c r="K87" s="206">
        <v>0.35</v>
      </c>
      <c r="L87" s="206">
        <v>14.26</v>
      </c>
      <c r="M87" s="206">
        <v>0.97</v>
      </c>
      <c r="N87" s="206">
        <v>1.32</v>
      </c>
      <c r="O87" s="206">
        <v>0</v>
      </c>
      <c r="P87" s="206">
        <v>1.3</v>
      </c>
      <c r="Q87" s="206">
        <v>0.16</v>
      </c>
      <c r="R87" s="206">
        <v>0.33</v>
      </c>
      <c r="S87" s="206">
        <v>0.2</v>
      </c>
      <c r="T87" s="206">
        <v>0</v>
      </c>
      <c r="U87" s="206">
        <v>0.63</v>
      </c>
      <c r="V87" s="206">
        <v>1.03</v>
      </c>
      <c r="W87" s="206">
        <v>0.39</v>
      </c>
      <c r="X87" s="206">
        <v>1.67</v>
      </c>
      <c r="Y87" s="206">
        <v>0</v>
      </c>
      <c r="Z87" s="206">
        <v>3.2</v>
      </c>
      <c r="AA87" s="206">
        <v>0.9</v>
      </c>
      <c r="AB87" s="206">
        <v>0</v>
      </c>
      <c r="AC87" s="206">
        <v>13.09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33.74</v>
      </c>
      <c r="AJ87" s="206">
        <v>0</v>
      </c>
      <c r="AK87" s="206">
        <v>17.420000000000002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13.72</v>
      </c>
      <c r="E88" s="206">
        <v>0</v>
      </c>
      <c r="F88" s="206">
        <v>4.49</v>
      </c>
      <c r="G88" s="206">
        <v>6.75</v>
      </c>
      <c r="H88" s="206">
        <v>0</v>
      </c>
      <c r="I88" s="206">
        <v>27.95</v>
      </c>
      <c r="J88" s="206">
        <v>0.68</v>
      </c>
      <c r="K88" s="206">
        <v>0.35</v>
      </c>
      <c r="L88" s="206">
        <v>14.26</v>
      </c>
      <c r="M88" s="206">
        <v>0.97</v>
      </c>
      <c r="N88" s="206">
        <v>1.32</v>
      </c>
      <c r="O88" s="206">
        <v>0</v>
      </c>
      <c r="P88" s="206">
        <v>1.3</v>
      </c>
      <c r="Q88" s="206">
        <v>0.16</v>
      </c>
      <c r="R88" s="206">
        <v>0.33</v>
      </c>
      <c r="S88" s="206">
        <v>0.2</v>
      </c>
      <c r="T88" s="206">
        <v>0</v>
      </c>
      <c r="U88" s="206">
        <v>0.63</v>
      </c>
      <c r="V88" s="206">
        <v>1.03</v>
      </c>
      <c r="W88" s="206">
        <v>0.39</v>
      </c>
      <c r="X88" s="206">
        <v>1.67</v>
      </c>
      <c r="Y88" s="206">
        <v>0</v>
      </c>
      <c r="Z88" s="206">
        <v>3.2</v>
      </c>
      <c r="AA88" s="206">
        <v>0.9</v>
      </c>
      <c r="AB88" s="206">
        <v>0</v>
      </c>
      <c r="AC88" s="206">
        <v>13.09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33.74</v>
      </c>
      <c r="AJ88" s="206">
        <v>0</v>
      </c>
      <c r="AK88" s="206">
        <v>17.420000000000002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13.72</v>
      </c>
      <c r="E89" s="206">
        <v>0</v>
      </c>
      <c r="F89" s="206">
        <v>4.49</v>
      </c>
      <c r="G89" s="206">
        <v>6.75</v>
      </c>
      <c r="H89" s="206">
        <v>0</v>
      </c>
      <c r="I89" s="206">
        <v>27.95</v>
      </c>
      <c r="J89" s="206">
        <v>0.68</v>
      </c>
      <c r="K89" s="206">
        <v>0.35</v>
      </c>
      <c r="L89" s="206">
        <v>14.26</v>
      </c>
      <c r="M89" s="206">
        <v>0.97</v>
      </c>
      <c r="N89" s="206">
        <v>1.32</v>
      </c>
      <c r="O89" s="206">
        <v>0</v>
      </c>
      <c r="P89" s="206">
        <v>1.3</v>
      </c>
      <c r="Q89" s="206">
        <v>0.16</v>
      </c>
      <c r="R89" s="206">
        <v>0.33</v>
      </c>
      <c r="S89" s="206">
        <v>0.2</v>
      </c>
      <c r="T89" s="206">
        <v>0</v>
      </c>
      <c r="U89" s="206">
        <v>0.63</v>
      </c>
      <c r="V89" s="206">
        <v>1.03</v>
      </c>
      <c r="W89" s="206">
        <v>0.39</v>
      </c>
      <c r="X89" s="206">
        <v>1.67</v>
      </c>
      <c r="Y89" s="206">
        <v>0</v>
      </c>
      <c r="Z89" s="206">
        <v>3.2</v>
      </c>
      <c r="AA89" s="206">
        <v>0.9</v>
      </c>
      <c r="AB89" s="206">
        <v>0</v>
      </c>
      <c r="AC89" s="206">
        <v>13.09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33.74</v>
      </c>
      <c r="AJ89" s="206">
        <v>0</v>
      </c>
      <c r="AK89" s="206">
        <v>17.420000000000002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13.72</v>
      </c>
      <c r="E90" s="206">
        <v>0</v>
      </c>
      <c r="F90" s="206">
        <v>4.49</v>
      </c>
      <c r="G90" s="206">
        <v>6.75</v>
      </c>
      <c r="H90" s="206">
        <v>0</v>
      </c>
      <c r="I90" s="206">
        <v>27.95</v>
      </c>
      <c r="J90" s="206">
        <v>0.68</v>
      </c>
      <c r="K90" s="206">
        <v>0.35</v>
      </c>
      <c r="L90" s="206">
        <v>14.26</v>
      </c>
      <c r="M90" s="206">
        <v>0.97</v>
      </c>
      <c r="N90" s="206">
        <v>1.32</v>
      </c>
      <c r="O90" s="206">
        <v>0</v>
      </c>
      <c r="P90" s="206">
        <v>1.3</v>
      </c>
      <c r="Q90" s="206">
        <v>0.16</v>
      </c>
      <c r="R90" s="206">
        <v>0.33</v>
      </c>
      <c r="S90" s="206">
        <v>0.2</v>
      </c>
      <c r="T90" s="206">
        <v>0</v>
      </c>
      <c r="U90" s="206">
        <v>0.63</v>
      </c>
      <c r="V90" s="206">
        <v>1.03</v>
      </c>
      <c r="W90" s="206">
        <v>0.39</v>
      </c>
      <c r="X90" s="206">
        <v>1.67</v>
      </c>
      <c r="Y90" s="206">
        <v>0</v>
      </c>
      <c r="Z90" s="206">
        <v>3.2</v>
      </c>
      <c r="AA90" s="206">
        <v>0.9</v>
      </c>
      <c r="AB90" s="206">
        <v>0</v>
      </c>
      <c r="AC90" s="206">
        <v>13.09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33.74</v>
      </c>
      <c r="AJ90" s="206">
        <v>0</v>
      </c>
      <c r="AK90" s="206">
        <v>17.420000000000002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13.72</v>
      </c>
      <c r="E91" s="206">
        <v>0</v>
      </c>
      <c r="F91" s="206">
        <v>4.49</v>
      </c>
      <c r="G91" s="206">
        <v>6.75</v>
      </c>
      <c r="H91" s="206">
        <v>0</v>
      </c>
      <c r="I91" s="206">
        <v>27.95</v>
      </c>
      <c r="J91" s="206">
        <v>0.68</v>
      </c>
      <c r="K91" s="206">
        <v>0.35</v>
      </c>
      <c r="L91" s="206">
        <v>14.26</v>
      </c>
      <c r="M91" s="206">
        <v>0.97</v>
      </c>
      <c r="N91" s="206">
        <v>1.32</v>
      </c>
      <c r="O91" s="206">
        <v>0</v>
      </c>
      <c r="P91" s="206">
        <v>1.3</v>
      </c>
      <c r="Q91" s="206">
        <v>0.16</v>
      </c>
      <c r="R91" s="206">
        <v>0.33</v>
      </c>
      <c r="S91" s="206">
        <v>0.2</v>
      </c>
      <c r="T91" s="206">
        <v>0</v>
      </c>
      <c r="U91" s="206">
        <v>0.63</v>
      </c>
      <c r="V91" s="206">
        <v>1.03</v>
      </c>
      <c r="W91" s="206">
        <v>0.39</v>
      </c>
      <c r="X91" s="206">
        <v>1.67</v>
      </c>
      <c r="Y91" s="206">
        <v>0</v>
      </c>
      <c r="Z91" s="206">
        <v>3.2</v>
      </c>
      <c r="AA91" s="206">
        <v>0.9</v>
      </c>
      <c r="AB91" s="206">
        <v>0</v>
      </c>
      <c r="AC91" s="206">
        <v>13.09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33.74</v>
      </c>
      <c r="AJ91" s="206">
        <v>0</v>
      </c>
      <c r="AK91" s="206">
        <v>13.91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13.72</v>
      </c>
      <c r="E92" s="206">
        <v>0</v>
      </c>
      <c r="F92" s="206">
        <v>4.49</v>
      </c>
      <c r="G92" s="206">
        <v>6.75</v>
      </c>
      <c r="H92" s="206">
        <v>0</v>
      </c>
      <c r="I92" s="206">
        <v>27.95</v>
      </c>
      <c r="J92" s="206">
        <v>0.68</v>
      </c>
      <c r="K92" s="206">
        <v>0.34</v>
      </c>
      <c r="L92" s="206">
        <v>14.26</v>
      </c>
      <c r="M92" s="206">
        <v>0.97</v>
      </c>
      <c r="N92" s="206">
        <v>1.32</v>
      </c>
      <c r="O92" s="206">
        <v>0</v>
      </c>
      <c r="P92" s="206">
        <v>1.3</v>
      </c>
      <c r="Q92" s="206">
        <v>0.16</v>
      </c>
      <c r="R92" s="206">
        <v>0.33</v>
      </c>
      <c r="S92" s="206">
        <v>0.2</v>
      </c>
      <c r="T92" s="206">
        <v>0</v>
      </c>
      <c r="U92" s="206">
        <v>0.63</v>
      </c>
      <c r="V92" s="206">
        <v>1.03</v>
      </c>
      <c r="W92" s="206">
        <v>0.39</v>
      </c>
      <c r="X92" s="206">
        <v>1.67</v>
      </c>
      <c r="Y92" s="206">
        <v>0</v>
      </c>
      <c r="Z92" s="206">
        <v>3.2</v>
      </c>
      <c r="AA92" s="206">
        <v>0.9</v>
      </c>
      <c r="AB92" s="206">
        <v>0</v>
      </c>
      <c r="AC92" s="206">
        <v>13.09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33.74</v>
      </c>
      <c r="AJ92" s="206">
        <v>0</v>
      </c>
      <c r="AK92" s="206">
        <v>13.91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13.72</v>
      </c>
      <c r="E93" s="206">
        <v>0</v>
      </c>
      <c r="F93" s="206">
        <v>4.49</v>
      </c>
      <c r="G93" s="206">
        <v>6.75</v>
      </c>
      <c r="H93" s="206">
        <v>0</v>
      </c>
      <c r="I93" s="206">
        <v>27.95</v>
      </c>
      <c r="J93" s="206">
        <v>0.68</v>
      </c>
      <c r="K93" s="206">
        <v>0.41</v>
      </c>
      <c r="L93" s="206">
        <v>14.26</v>
      </c>
      <c r="M93" s="206">
        <v>0.97</v>
      </c>
      <c r="N93" s="206">
        <v>1.32</v>
      </c>
      <c r="O93" s="206">
        <v>0</v>
      </c>
      <c r="P93" s="206">
        <v>1.3</v>
      </c>
      <c r="Q93" s="206">
        <v>0.16</v>
      </c>
      <c r="R93" s="206">
        <v>0.33</v>
      </c>
      <c r="S93" s="206">
        <v>0.2</v>
      </c>
      <c r="T93" s="206">
        <v>0</v>
      </c>
      <c r="U93" s="206">
        <v>0.63</v>
      </c>
      <c r="V93" s="206">
        <v>1.03</v>
      </c>
      <c r="W93" s="206">
        <v>0.39</v>
      </c>
      <c r="X93" s="206">
        <v>1.67</v>
      </c>
      <c r="Y93" s="206">
        <v>0</v>
      </c>
      <c r="Z93" s="206">
        <v>3.2</v>
      </c>
      <c r="AA93" s="206">
        <v>0.9</v>
      </c>
      <c r="AB93" s="206">
        <v>0</v>
      </c>
      <c r="AC93" s="206">
        <v>13.09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33.74</v>
      </c>
      <c r="AJ93" s="206">
        <v>0</v>
      </c>
      <c r="AK93" s="206">
        <v>13.91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13.72</v>
      </c>
      <c r="E94" s="206">
        <v>0</v>
      </c>
      <c r="F94" s="206">
        <v>4.49</v>
      </c>
      <c r="G94" s="206">
        <v>6.75</v>
      </c>
      <c r="H94" s="206">
        <v>0</v>
      </c>
      <c r="I94" s="206">
        <v>27.95</v>
      </c>
      <c r="J94" s="206">
        <v>0.68</v>
      </c>
      <c r="K94" s="206">
        <v>0.35</v>
      </c>
      <c r="L94" s="206">
        <v>14.26</v>
      </c>
      <c r="M94" s="206">
        <v>0.97</v>
      </c>
      <c r="N94" s="206">
        <v>1.32</v>
      </c>
      <c r="O94" s="206">
        <v>0</v>
      </c>
      <c r="P94" s="206">
        <v>1.3</v>
      </c>
      <c r="Q94" s="206">
        <v>0.16</v>
      </c>
      <c r="R94" s="206">
        <v>0.33</v>
      </c>
      <c r="S94" s="206">
        <v>0.2</v>
      </c>
      <c r="T94" s="206">
        <v>0</v>
      </c>
      <c r="U94" s="206">
        <v>0.63</v>
      </c>
      <c r="V94" s="206">
        <v>1.03</v>
      </c>
      <c r="W94" s="206">
        <v>0.39</v>
      </c>
      <c r="X94" s="206">
        <v>1.67</v>
      </c>
      <c r="Y94" s="206">
        <v>0</v>
      </c>
      <c r="Z94" s="206">
        <v>3.2</v>
      </c>
      <c r="AA94" s="206">
        <v>0.9</v>
      </c>
      <c r="AB94" s="206">
        <v>0</v>
      </c>
      <c r="AC94" s="206">
        <v>13.09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33.74</v>
      </c>
      <c r="AJ94" s="206">
        <v>0</v>
      </c>
      <c r="AK94" s="206">
        <v>13.91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13.72</v>
      </c>
      <c r="E95" s="206">
        <v>0</v>
      </c>
      <c r="F95" s="206">
        <v>4.49</v>
      </c>
      <c r="G95" s="206">
        <v>6.75</v>
      </c>
      <c r="H95" s="206">
        <v>0</v>
      </c>
      <c r="I95" s="206">
        <v>27.95</v>
      </c>
      <c r="J95" s="206">
        <v>0.68</v>
      </c>
      <c r="K95" s="206">
        <v>0.34</v>
      </c>
      <c r="L95" s="206">
        <v>14.26</v>
      </c>
      <c r="M95" s="206">
        <v>0.97</v>
      </c>
      <c r="N95" s="206">
        <v>1.32</v>
      </c>
      <c r="O95" s="206">
        <v>0</v>
      </c>
      <c r="P95" s="206">
        <v>1.3</v>
      </c>
      <c r="Q95" s="206">
        <v>0.16</v>
      </c>
      <c r="R95" s="206">
        <v>0.33</v>
      </c>
      <c r="S95" s="206">
        <v>0.2</v>
      </c>
      <c r="T95" s="206">
        <v>0</v>
      </c>
      <c r="U95" s="206">
        <v>0.63</v>
      </c>
      <c r="V95" s="206">
        <v>1.03</v>
      </c>
      <c r="W95" s="206">
        <v>0.39</v>
      </c>
      <c r="X95" s="206">
        <v>1.67</v>
      </c>
      <c r="Y95" s="206">
        <v>0</v>
      </c>
      <c r="Z95" s="206">
        <v>3.2</v>
      </c>
      <c r="AA95" s="206">
        <v>0.9</v>
      </c>
      <c r="AB95" s="206">
        <v>0</v>
      </c>
      <c r="AC95" s="206">
        <v>13.09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33.74</v>
      </c>
      <c r="AJ95" s="206">
        <v>0</v>
      </c>
      <c r="AK95" s="206">
        <v>13.91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13.72</v>
      </c>
      <c r="E96" s="206">
        <v>0</v>
      </c>
      <c r="F96" s="206">
        <v>4.49</v>
      </c>
      <c r="G96" s="206">
        <v>6.75</v>
      </c>
      <c r="H96" s="206">
        <v>0</v>
      </c>
      <c r="I96" s="206">
        <v>27.95</v>
      </c>
      <c r="J96" s="206">
        <v>0.68</v>
      </c>
      <c r="K96" s="206">
        <v>0.34</v>
      </c>
      <c r="L96" s="206">
        <v>14.26</v>
      </c>
      <c r="M96" s="206">
        <v>0.97</v>
      </c>
      <c r="N96" s="206">
        <v>1.32</v>
      </c>
      <c r="O96" s="206">
        <v>0</v>
      </c>
      <c r="P96" s="206">
        <v>1.3</v>
      </c>
      <c r="Q96" s="206">
        <v>0.16</v>
      </c>
      <c r="R96" s="206">
        <v>0.33</v>
      </c>
      <c r="S96" s="206">
        <v>0.2</v>
      </c>
      <c r="T96" s="206">
        <v>0</v>
      </c>
      <c r="U96" s="206">
        <v>0.63</v>
      </c>
      <c r="V96" s="206">
        <v>1.03</v>
      </c>
      <c r="W96" s="206">
        <v>0.39</v>
      </c>
      <c r="X96" s="206">
        <v>1.67</v>
      </c>
      <c r="Y96" s="206">
        <v>0</v>
      </c>
      <c r="Z96" s="206">
        <v>3.2</v>
      </c>
      <c r="AA96" s="206">
        <v>0.9</v>
      </c>
      <c r="AB96" s="206">
        <v>0</v>
      </c>
      <c r="AC96" s="206">
        <v>13.09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33.74</v>
      </c>
      <c r="AJ96" s="206">
        <v>0</v>
      </c>
      <c r="AK96" s="206">
        <v>13.91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13.72</v>
      </c>
      <c r="E97" s="206">
        <v>0</v>
      </c>
      <c r="F97" s="206">
        <v>4.49</v>
      </c>
      <c r="G97" s="206">
        <v>6.75</v>
      </c>
      <c r="H97" s="206">
        <v>0</v>
      </c>
      <c r="I97" s="206">
        <v>27.95</v>
      </c>
      <c r="J97" s="206">
        <v>0.68</v>
      </c>
      <c r="K97" s="206">
        <v>9.35</v>
      </c>
      <c r="L97" s="206">
        <v>14.26</v>
      </c>
      <c r="M97" s="206">
        <v>0.97</v>
      </c>
      <c r="N97" s="206">
        <v>1.32</v>
      </c>
      <c r="O97" s="206">
        <v>0</v>
      </c>
      <c r="P97" s="206">
        <v>1.3</v>
      </c>
      <c r="Q97" s="206">
        <v>2.4</v>
      </c>
      <c r="R97" s="206">
        <v>0.33</v>
      </c>
      <c r="S97" s="206">
        <v>3.51</v>
      </c>
      <c r="T97" s="206">
        <v>0</v>
      </c>
      <c r="U97" s="206">
        <v>0.62</v>
      </c>
      <c r="V97" s="206">
        <v>1.03</v>
      </c>
      <c r="W97" s="206">
        <v>0.39</v>
      </c>
      <c r="X97" s="206">
        <v>1.67</v>
      </c>
      <c r="Y97" s="206">
        <v>0</v>
      </c>
      <c r="Z97" s="206">
        <v>3.2</v>
      </c>
      <c r="AA97" s="206">
        <v>0.9</v>
      </c>
      <c r="AB97" s="206">
        <v>0</v>
      </c>
      <c r="AC97" s="206">
        <v>13.09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33.74</v>
      </c>
      <c r="AJ97" s="206">
        <v>0</v>
      </c>
      <c r="AK97" s="206">
        <v>12.33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13.72</v>
      </c>
      <c r="E98" s="206">
        <v>0</v>
      </c>
      <c r="F98" s="206">
        <v>4.49</v>
      </c>
      <c r="G98" s="206">
        <v>6.75</v>
      </c>
      <c r="H98" s="206">
        <v>0</v>
      </c>
      <c r="I98" s="206">
        <v>27.95</v>
      </c>
      <c r="J98" s="206">
        <v>0.68</v>
      </c>
      <c r="K98" s="206">
        <v>9.35</v>
      </c>
      <c r="L98" s="206">
        <v>14.26</v>
      </c>
      <c r="M98" s="206">
        <v>0.97</v>
      </c>
      <c r="N98" s="206">
        <v>1.32</v>
      </c>
      <c r="O98" s="206">
        <v>0</v>
      </c>
      <c r="P98" s="206">
        <v>1.3</v>
      </c>
      <c r="Q98" s="206">
        <v>2.4</v>
      </c>
      <c r="R98" s="206">
        <v>0.33</v>
      </c>
      <c r="S98" s="206">
        <v>3.51</v>
      </c>
      <c r="T98" s="206">
        <v>0</v>
      </c>
      <c r="U98" s="206">
        <v>0.62</v>
      </c>
      <c r="V98" s="206">
        <v>1.03</v>
      </c>
      <c r="W98" s="206">
        <v>0.39</v>
      </c>
      <c r="X98" s="206">
        <v>1.67</v>
      </c>
      <c r="Y98" s="206">
        <v>0</v>
      </c>
      <c r="Z98" s="206">
        <v>3.2</v>
      </c>
      <c r="AA98" s="206">
        <v>0.9</v>
      </c>
      <c r="AB98" s="206">
        <v>0</v>
      </c>
      <c r="AC98" s="206">
        <v>13.09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33.74</v>
      </c>
      <c r="AJ98" s="206">
        <v>0</v>
      </c>
      <c r="AK98" s="206">
        <v>12.33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0.32969500000000002</v>
      </c>
      <c r="E99">
        <f t="shared" si="0"/>
        <v>0</v>
      </c>
      <c r="F99">
        <f t="shared" si="0"/>
        <v>0.10776000000000013</v>
      </c>
      <c r="G99">
        <f t="shared" si="0"/>
        <v>0.16200000000000001</v>
      </c>
      <c r="H99">
        <f t="shared" si="0"/>
        <v>0</v>
      </c>
      <c r="I99">
        <f t="shared" si="0"/>
        <v>0.67181999999999964</v>
      </c>
      <c r="J99">
        <f t="shared" si="0"/>
        <v>1.6319999999999998E-2</v>
      </c>
      <c r="K99">
        <f t="shared" si="0"/>
        <v>5.6484999999999931E-2</v>
      </c>
      <c r="L99">
        <f t="shared" si="0"/>
        <v>0.90551750000000286</v>
      </c>
      <c r="M99">
        <f t="shared" si="0"/>
        <v>2.4180000000000004E-2</v>
      </c>
      <c r="N99">
        <f t="shared" si="0"/>
        <v>3.1679999999999923E-2</v>
      </c>
      <c r="O99">
        <f t="shared" si="0"/>
        <v>0</v>
      </c>
      <c r="P99">
        <f t="shared" si="0"/>
        <v>1.9627499999999978E-2</v>
      </c>
      <c r="Q99">
        <f t="shared" si="0"/>
        <v>1.4182499999999957E-2</v>
      </c>
      <c r="R99">
        <f t="shared" si="0"/>
        <v>7.3199999999999836E-3</v>
      </c>
      <c r="S99">
        <f t="shared" si="0"/>
        <v>1.7497500000000044E-2</v>
      </c>
      <c r="T99">
        <f t="shared" si="0"/>
        <v>0</v>
      </c>
      <c r="U99">
        <f t="shared" si="0"/>
        <v>1.9717500000000009E-2</v>
      </c>
      <c r="V99">
        <f t="shared" si="0"/>
        <v>2.0270000000000014E-2</v>
      </c>
      <c r="W99">
        <f t="shared" si="0"/>
        <v>9.4300000000000061E-3</v>
      </c>
      <c r="X99">
        <f t="shared" si="0"/>
        <v>4.0082499999999965E-2</v>
      </c>
      <c r="Y99">
        <f t="shared" si="0"/>
        <v>0</v>
      </c>
      <c r="Z99">
        <f t="shared" si="0"/>
        <v>7.631999999999986E-2</v>
      </c>
      <c r="AA99">
        <f t="shared" si="0"/>
        <v>2.165000000000002E-2</v>
      </c>
      <c r="AB99">
        <f t="shared" si="0"/>
        <v>0</v>
      </c>
      <c r="AC99">
        <f t="shared" si="0"/>
        <v>0.33369249999999978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8.6760000000000032E-2</v>
      </c>
      <c r="AH99">
        <f t="shared" si="0"/>
        <v>0</v>
      </c>
      <c r="AI99">
        <f t="shared" si="0"/>
        <v>0.79860999999999971</v>
      </c>
      <c r="AJ99">
        <f t="shared" si="0"/>
        <v>0</v>
      </c>
      <c r="AK99">
        <f t="shared" si="0"/>
        <v>0.18225999999999989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-50</v>
      </c>
      <c r="G29" s="124">
        <v>-50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50</v>
      </c>
      <c r="AF29" s="124">
        <v>0</v>
      </c>
      <c r="AG29" s="124">
        <v>0</v>
      </c>
      <c r="AH29" s="124">
        <v>0</v>
      </c>
      <c r="AI29" s="124">
        <v>50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500</v>
      </c>
      <c r="DF29" s="123">
        <f t="shared" si="31"/>
        <v>50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-50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-63</v>
      </c>
      <c r="G30" s="124">
        <v>-63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63</v>
      </c>
      <c r="AF30" s="124">
        <v>0</v>
      </c>
      <c r="AG30" s="124">
        <v>0</v>
      </c>
      <c r="AH30" s="124">
        <v>0</v>
      </c>
      <c r="AI30" s="124">
        <v>63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630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630</v>
      </c>
      <c r="DF30" s="123">
        <f t="shared" si="31"/>
        <v>63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-63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-48</v>
      </c>
      <c r="G31" s="124">
        <v>-48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48</v>
      </c>
      <c r="AF31" s="124">
        <v>0</v>
      </c>
      <c r="AG31" s="124">
        <v>0</v>
      </c>
      <c r="AH31" s="124">
        <v>0</v>
      </c>
      <c r="AI31" s="124">
        <v>48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480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480</v>
      </c>
      <c r="DF31" s="123">
        <f t="shared" si="31"/>
        <v>48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-48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-22.736999999999998</v>
      </c>
      <c r="G84" s="124">
        <v>-22.736999999999998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22.736999999999998</v>
      </c>
      <c r="AF84" s="124">
        <v>0</v>
      </c>
      <c r="AG84" s="124">
        <v>0</v>
      </c>
      <c r="AH84" s="124">
        <v>0</v>
      </c>
      <c r="AI84" s="124">
        <v>22.736999999999998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22.736999999999998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-22.736999999999998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227.36999999999998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227.36999999999998</v>
      </c>
      <c r="DF84" s="123">
        <f t="shared" si="59"/>
        <v>22.736999999999998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-22.736999999999998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-36</v>
      </c>
      <c r="G85" s="124">
        <v>-36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36</v>
      </c>
      <c r="AF85" s="124">
        <v>0</v>
      </c>
      <c r="AG85" s="124">
        <v>0</v>
      </c>
      <c r="AH85" s="124">
        <v>0</v>
      </c>
      <c r="AI85" s="124">
        <v>36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36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360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360</v>
      </c>
      <c r="DF85" s="123">
        <f t="shared" si="59"/>
        <v>36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-18</v>
      </c>
      <c r="G86" s="124">
        <v>-18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18</v>
      </c>
      <c r="AF86" s="124">
        <v>0</v>
      </c>
      <c r="AG86" s="124">
        <v>0</v>
      </c>
      <c r="AH86" s="124">
        <v>0</v>
      </c>
      <c r="AI86" s="124">
        <v>18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180</v>
      </c>
      <c r="DF86" s="123">
        <f t="shared" si="59"/>
        <v>18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5.9434250000000001E-2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-5.9434250000000001E-2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5.9434249999999994E-2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5.9434249999999994E-2</v>
      </c>
      <c r="DE99" s="128"/>
      <c r="DF99" s="123">
        <f t="shared" si="59"/>
        <v>5.9434250000000001E-2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-5.9434250000000001E-2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44980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44980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44980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4.1720000000000006</v>
      </c>
      <c r="J3" s="23">
        <v>2.3330000000000002</v>
      </c>
      <c r="K3" s="23">
        <v>3.0089999999999999</v>
      </c>
      <c r="L3" s="23">
        <v>0.48599999999999999</v>
      </c>
      <c r="M3" s="23">
        <f>SUM(I3:L3)</f>
        <v>10.000000000000002</v>
      </c>
      <c r="N3" s="24"/>
      <c r="P3" s="78">
        <f t="shared" ref="P3:P34" si="1">I3</f>
        <v>4.1720000000000006</v>
      </c>
      <c r="Q3" s="78">
        <f t="shared" ref="Q3:Q34" si="2">J3</f>
        <v>2.3330000000000002</v>
      </c>
      <c r="R3" s="78">
        <f t="shared" ref="R3:R34" si="3">K3</f>
        <v>3.0089999999999999</v>
      </c>
      <c r="S3" s="78">
        <f t="shared" ref="S3:S34" si="4">L3</f>
        <v>0.48599999999999999</v>
      </c>
      <c r="T3" s="78">
        <f>SUM(P3:S3)</f>
        <v>10.000000000000002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4.1720000000000006</v>
      </c>
      <c r="J4" s="23">
        <v>2.3330000000000002</v>
      </c>
      <c r="K4" s="23">
        <v>3.0089999999999999</v>
      </c>
      <c r="L4" s="23">
        <v>0.48599999999999999</v>
      </c>
      <c r="M4" s="23">
        <f t="shared" ref="M4:M67" si="6">SUM(I4:L4)</f>
        <v>10.000000000000002</v>
      </c>
      <c r="N4" s="24"/>
      <c r="P4" s="78">
        <f t="shared" si="1"/>
        <v>4.1720000000000006</v>
      </c>
      <c r="Q4" s="78">
        <f t="shared" si="2"/>
        <v>2.3330000000000002</v>
      </c>
      <c r="R4" s="78">
        <f t="shared" si="3"/>
        <v>3.0089999999999999</v>
      </c>
      <c r="S4" s="78">
        <f t="shared" si="4"/>
        <v>0.48599999999999999</v>
      </c>
      <c r="T4" s="78">
        <f t="shared" ref="T4:T67" si="7">SUM(P4:S4)</f>
        <v>10.000000000000002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4.1720000000000006</v>
      </c>
      <c r="J5" s="23">
        <v>2.3330000000000002</v>
      </c>
      <c r="K5" s="23">
        <v>3.0089999999999999</v>
      </c>
      <c r="L5" s="23">
        <v>0.48599999999999999</v>
      </c>
      <c r="M5" s="23">
        <f t="shared" si="6"/>
        <v>10.000000000000002</v>
      </c>
      <c r="N5" s="24"/>
      <c r="P5" s="78">
        <f t="shared" si="1"/>
        <v>4.1720000000000006</v>
      </c>
      <c r="Q5" s="78">
        <f t="shared" si="2"/>
        <v>2.3330000000000002</v>
      </c>
      <c r="R5" s="78">
        <f t="shared" si="3"/>
        <v>3.0089999999999999</v>
      </c>
      <c r="S5" s="78">
        <f t="shared" si="4"/>
        <v>0.48599999999999999</v>
      </c>
      <c r="T5" s="78">
        <f t="shared" si="7"/>
        <v>10.000000000000002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4.1720000000000006</v>
      </c>
      <c r="J6" s="23">
        <v>2.3330000000000002</v>
      </c>
      <c r="K6" s="23">
        <v>3.0089999999999999</v>
      </c>
      <c r="L6" s="23">
        <v>0.48599999999999999</v>
      </c>
      <c r="M6" s="23">
        <f t="shared" si="6"/>
        <v>10.000000000000002</v>
      </c>
      <c r="N6" s="24"/>
      <c r="P6" s="78">
        <f t="shared" si="1"/>
        <v>4.1720000000000006</v>
      </c>
      <c r="Q6" s="78">
        <f t="shared" si="2"/>
        <v>2.3330000000000002</v>
      </c>
      <c r="R6" s="78">
        <f t="shared" si="3"/>
        <v>3.0089999999999999</v>
      </c>
      <c r="S6" s="78">
        <f t="shared" si="4"/>
        <v>0.48599999999999999</v>
      </c>
      <c r="T6" s="78">
        <f t="shared" si="7"/>
        <v>10.000000000000002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4.1720000000000006</v>
      </c>
      <c r="J7" s="23">
        <v>2.3330000000000002</v>
      </c>
      <c r="K7" s="23">
        <v>3.0089999999999999</v>
      </c>
      <c r="L7" s="23">
        <v>0.48599999999999999</v>
      </c>
      <c r="M7" s="23">
        <f t="shared" si="6"/>
        <v>10.000000000000002</v>
      </c>
      <c r="N7" s="24"/>
      <c r="P7" s="78">
        <f t="shared" si="1"/>
        <v>4.1720000000000006</v>
      </c>
      <c r="Q7" s="78">
        <f t="shared" si="2"/>
        <v>2.3330000000000002</v>
      </c>
      <c r="R7" s="78">
        <f t="shared" si="3"/>
        <v>3.0089999999999999</v>
      </c>
      <c r="S7" s="78">
        <f t="shared" si="4"/>
        <v>0.48599999999999999</v>
      </c>
      <c r="T7" s="78">
        <f t="shared" si="7"/>
        <v>10.000000000000002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4.1720000000000006</v>
      </c>
      <c r="J8" s="23">
        <v>2.3330000000000002</v>
      </c>
      <c r="K8" s="23">
        <v>3.0089999999999999</v>
      </c>
      <c r="L8" s="23">
        <v>0.48599999999999999</v>
      </c>
      <c r="M8" s="23">
        <f t="shared" si="6"/>
        <v>10.000000000000002</v>
      </c>
      <c r="N8" s="24"/>
      <c r="P8" s="78">
        <f t="shared" si="1"/>
        <v>4.1720000000000006</v>
      </c>
      <c r="Q8" s="78">
        <f t="shared" si="2"/>
        <v>2.3330000000000002</v>
      </c>
      <c r="R8" s="78">
        <f t="shared" si="3"/>
        <v>3.0089999999999999</v>
      </c>
      <c r="S8" s="78">
        <f t="shared" si="4"/>
        <v>0.48599999999999999</v>
      </c>
      <c r="T8" s="78">
        <f t="shared" si="7"/>
        <v>10.000000000000002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4.1720000000000006</v>
      </c>
      <c r="J9" s="23">
        <v>2.3330000000000002</v>
      </c>
      <c r="K9" s="23">
        <v>3.0089999999999999</v>
      </c>
      <c r="L9" s="23">
        <v>0.48599999999999999</v>
      </c>
      <c r="M9" s="23">
        <f t="shared" si="6"/>
        <v>10.000000000000002</v>
      </c>
      <c r="N9" s="24"/>
      <c r="P9" s="78">
        <f t="shared" si="1"/>
        <v>4.1720000000000006</v>
      </c>
      <c r="Q9" s="78">
        <f t="shared" si="2"/>
        <v>2.3330000000000002</v>
      </c>
      <c r="R9" s="78">
        <f t="shared" si="3"/>
        <v>3.0089999999999999</v>
      </c>
      <c r="S9" s="78">
        <f t="shared" si="4"/>
        <v>0.48599999999999999</v>
      </c>
      <c r="T9" s="78">
        <f t="shared" si="7"/>
        <v>10.000000000000002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4.1720000000000006</v>
      </c>
      <c r="J10" s="23">
        <v>2.3330000000000002</v>
      </c>
      <c r="K10" s="23">
        <v>3.0089999999999999</v>
      </c>
      <c r="L10" s="23">
        <v>0.48599999999999999</v>
      </c>
      <c r="M10" s="23">
        <f t="shared" si="6"/>
        <v>10.000000000000002</v>
      </c>
      <c r="N10" s="24"/>
      <c r="P10" s="78">
        <f t="shared" si="1"/>
        <v>4.1720000000000006</v>
      </c>
      <c r="Q10" s="78">
        <f t="shared" si="2"/>
        <v>2.3330000000000002</v>
      </c>
      <c r="R10" s="78">
        <f t="shared" si="3"/>
        <v>3.0089999999999999</v>
      </c>
      <c r="S10" s="78">
        <f t="shared" si="4"/>
        <v>0.48599999999999999</v>
      </c>
      <c r="T10" s="78">
        <f t="shared" si="7"/>
        <v>10.000000000000002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6.258</v>
      </c>
      <c r="J11" s="23">
        <v>3.4995000000000003</v>
      </c>
      <c r="K11" s="23">
        <v>4.5134999999999996</v>
      </c>
      <c r="L11" s="23">
        <v>0.72899999999999998</v>
      </c>
      <c r="M11" s="23">
        <f t="shared" si="6"/>
        <v>15</v>
      </c>
      <c r="N11" s="24"/>
      <c r="P11" s="78">
        <f t="shared" si="1"/>
        <v>6.258</v>
      </c>
      <c r="Q11" s="78">
        <f t="shared" si="2"/>
        <v>3.4995000000000003</v>
      </c>
      <c r="R11" s="78">
        <f t="shared" si="3"/>
        <v>4.5134999999999996</v>
      </c>
      <c r="S11" s="78">
        <f t="shared" si="4"/>
        <v>0.72899999999999998</v>
      </c>
      <c r="T11" s="78">
        <f t="shared" si="7"/>
        <v>15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6.258</v>
      </c>
      <c r="J12" s="23">
        <v>3.4995000000000003</v>
      </c>
      <c r="K12" s="23">
        <v>4.5134999999999996</v>
      </c>
      <c r="L12" s="23">
        <v>0.72899999999999998</v>
      </c>
      <c r="M12" s="23">
        <f t="shared" si="6"/>
        <v>15</v>
      </c>
      <c r="N12" s="24"/>
      <c r="P12" s="78">
        <f t="shared" si="1"/>
        <v>6.258</v>
      </c>
      <c r="Q12" s="78">
        <f t="shared" si="2"/>
        <v>3.4995000000000003</v>
      </c>
      <c r="R12" s="78">
        <f t="shared" si="3"/>
        <v>4.5134999999999996</v>
      </c>
      <c r="S12" s="78">
        <f t="shared" si="4"/>
        <v>0.72899999999999998</v>
      </c>
      <c r="T12" s="78">
        <f t="shared" si="7"/>
        <v>15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6.258</v>
      </c>
      <c r="J13" s="23">
        <v>3.4995000000000003</v>
      </c>
      <c r="K13" s="23">
        <v>4.5134999999999996</v>
      </c>
      <c r="L13" s="23">
        <v>0.72899999999999998</v>
      </c>
      <c r="M13" s="23">
        <f t="shared" si="6"/>
        <v>15</v>
      </c>
      <c r="N13" s="24"/>
      <c r="P13" s="78">
        <f t="shared" si="1"/>
        <v>6.258</v>
      </c>
      <c r="Q13" s="78">
        <f t="shared" si="2"/>
        <v>3.4995000000000003</v>
      </c>
      <c r="R13" s="78">
        <f t="shared" si="3"/>
        <v>4.5134999999999996</v>
      </c>
      <c r="S13" s="78">
        <f t="shared" si="4"/>
        <v>0.72899999999999998</v>
      </c>
      <c r="T13" s="78">
        <f t="shared" si="7"/>
        <v>15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6.258</v>
      </c>
      <c r="J14" s="23">
        <v>3.4995000000000003</v>
      </c>
      <c r="K14" s="23">
        <v>4.5134999999999996</v>
      </c>
      <c r="L14" s="23">
        <v>0.72899999999999998</v>
      </c>
      <c r="M14" s="23">
        <f t="shared" si="6"/>
        <v>15</v>
      </c>
      <c r="N14" s="24"/>
      <c r="P14" s="78">
        <f t="shared" si="1"/>
        <v>6.258</v>
      </c>
      <c r="Q14" s="78">
        <f t="shared" si="2"/>
        <v>3.4995000000000003</v>
      </c>
      <c r="R14" s="78">
        <f t="shared" si="3"/>
        <v>4.5134999999999996</v>
      </c>
      <c r="S14" s="78">
        <f t="shared" si="4"/>
        <v>0.72899999999999998</v>
      </c>
      <c r="T14" s="78">
        <f t="shared" si="7"/>
        <v>15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6.258</v>
      </c>
      <c r="J15" s="23">
        <v>3.4995000000000003</v>
      </c>
      <c r="K15" s="23">
        <v>4.5134999999999996</v>
      </c>
      <c r="L15" s="23">
        <v>0.72899999999999998</v>
      </c>
      <c r="M15" s="23">
        <f t="shared" si="6"/>
        <v>15</v>
      </c>
      <c r="N15" s="24"/>
      <c r="P15" s="78">
        <f t="shared" si="1"/>
        <v>6.258</v>
      </c>
      <c r="Q15" s="78">
        <f t="shared" si="2"/>
        <v>3.4995000000000003</v>
      </c>
      <c r="R15" s="78">
        <f t="shared" si="3"/>
        <v>4.5134999999999996</v>
      </c>
      <c r="S15" s="78">
        <f t="shared" si="4"/>
        <v>0.72899999999999998</v>
      </c>
      <c r="T15" s="78">
        <f t="shared" si="7"/>
        <v>15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6.258</v>
      </c>
      <c r="J16" s="23">
        <v>3.4995000000000003</v>
      </c>
      <c r="K16" s="23">
        <v>4.5134999999999996</v>
      </c>
      <c r="L16" s="23">
        <v>0.72899999999999998</v>
      </c>
      <c r="M16" s="23">
        <f t="shared" si="6"/>
        <v>15</v>
      </c>
      <c r="N16" s="24"/>
      <c r="P16" s="78">
        <f t="shared" si="1"/>
        <v>6.258</v>
      </c>
      <c r="Q16" s="78">
        <f t="shared" si="2"/>
        <v>3.4995000000000003</v>
      </c>
      <c r="R16" s="78">
        <f t="shared" si="3"/>
        <v>4.5134999999999996</v>
      </c>
      <c r="S16" s="78">
        <f t="shared" si="4"/>
        <v>0.72899999999999998</v>
      </c>
      <c r="T16" s="78">
        <f t="shared" si="7"/>
        <v>15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6.258</v>
      </c>
      <c r="J17" s="23">
        <v>3.4995000000000003</v>
      </c>
      <c r="K17" s="23">
        <v>4.5134999999999996</v>
      </c>
      <c r="L17" s="23">
        <v>0.72899999999999998</v>
      </c>
      <c r="M17" s="23">
        <f t="shared" si="6"/>
        <v>15</v>
      </c>
      <c r="N17" s="24"/>
      <c r="P17" s="78">
        <f t="shared" si="1"/>
        <v>6.258</v>
      </c>
      <c r="Q17" s="78">
        <f t="shared" si="2"/>
        <v>3.4995000000000003</v>
      </c>
      <c r="R17" s="78">
        <f t="shared" si="3"/>
        <v>4.5134999999999996</v>
      </c>
      <c r="S17" s="78">
        <f t="shared" si="4"/>
        <v>0.72899999999999998</v>
      </c>
      <c r="T17" s="78">
        <f t="shared" si="7"/>
        <v>15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6.258</v>
      </c>
      <c r="J18" s="23">
        <v>3.4995000000000003</v>
      </c>
      <c r="K18" s="23">
        <v>4.5134999999999996</v>
      </c>
      <c r="L18" s="23">
        <v>0.72899999999999998</v>
      </c>
      <c r="M18" s="23">
        <f t="shared" si="6"/>
        <v>15</v>
      </c>
      <c r="N18" s="24"/>
      <c r="P18" s="78">
        <f t="shared" si="1"/>
        <v>6.258</v>
      </c>
      <c r="Q18" s="78">
        <f t="shared" si="2"/>
        <v>3.4995000000000003</v>
      </c>
      <c r="R18" s="78">
        <f t="shared" si="3"/>
        <v>4.5134999999999996</v>
      </c>
      <c r="S18" s="78">
        <f t="shared" si="4"/>
        <v>0.72899999999999998</v>
      </c>
      <c r="T18" s="78">
        <f t="shared" si="7"/>
        <v>15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6.258</v>
      </c>
      <c r="J19" s="23">
        <v>3.4995000000000003</v>
      </c>
      <c r="K19" s="23">
        <v>4.5134999999999996</v>
      </c>
      <c r="L19" s="23">
        <v>0.72899999999999998</v>
      </c>
      <c r="M19" s="23">
        <f t="shared" si="6"/>
        <v>15</v>
      </c>
      <c r="N19" s="24"/>
      <c r="P19" s="78">
        <f t="shared" si="1"/>
        <v>6.258</v>
      </c>
      <c r="Q19" s="78">
        <f t="shared" si="2"/>
        <v>3.4995000000000003</v>
      </c>
      <c r="R19" s="78">
        <f t="shared" si="3"/>
        <v>4.5134999999999996</v>
      </c>
      <c r="S19" s="78">
        <f t="shared" si="4"/>
        <v>0.72899999999999998</v>
      </c>
      <c r="T19" s="78">
        <f t="shared" si="7"/>
        <v>15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6.258</v>
      </c>
      <c r="J20" s="23">
        <v>3.4995000000000003</v>
      </c>
      <c r="K20" s="23">
        <v>4.5134999999999996</v>
      </c>
      <c r="L20" s="23">
        <v>0.72899999999999998</v>
      </c>
      <c r="M20" s="23">
        <f t="shared" si="6"/>
        <v>15</v>
      </c>
      <c r="N20" s="24"/>
      <c r="P20" s="78">
        <f t="shared" si="1"/>
        <v>6.258</v>
      </c>
      <c r="Q20" s="78">
        <f t="shared" si="2"/>
        <v>3.4995000000000003</v>
      </c>
      <c r="R20" s="78">
        <f t="shared" si="3"/>
        <v>4.5134999999999996</v>
      </c>
      <c r="S20" s="78">
        <f t="shared" si="4"/>
        <v>0.72899999999999998</v>
      </c>
      <c r="T20" s="78">
        <f t="shared" si="7"/>
        <v>15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6.258</v>
      </c>
      <c r="J21" s="23">
        <v>3.4995000000000003</v>
      </c>
      <c r="K21" s="23">
        <v>4.5134999999999996</v>
      </c>
      <c r="L21" s="23">
        <v>0.72899999999999998</v>
      </c>
      <c r="M21" s="23">
        <f t="shared" si="6"/>
        <v>15</v>
      </c>
      <c r="N21" s="24"/>
      <c r="P21" s="78">
        <f t="shared" si="1"/>
        <v>6.258</v>
      </c>
      <c r="Q21" s="78">
        <f t="shared" si="2"/>
        <v>3.4995000000000003</v>
      </c>
      <c r="R21" s="78">
        <f t="shared" si="3"/>
        <v>4.5134999999999996</v>
      </c>
      <c r="S21" s="78">
        <f t="shared" si="4"/>
        <v>0.72899999999999998</v>
      </c>
      <c r="T21" s="78">
        <f t="shared" si="7"/>
        <v>15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6.258</v>
      </c>
      <c r="J22" s="23">
        <v>3.4995000000000003</v>
      </c>
      <c r="K22" s="23">
        <v>4.5134999999999996</v>
      </c>
      <c r="L22" s="23">
        <v>0.72899999999999998</v>
      </c>
      <c r="M22" s="23">
        <f t="shared" si="6"/>
        <v>15</v>
      </c>
      <c r="N22" s="24"/>
      <c r="P22" s="78">
        <f t="shared" si="1"/>
        <v>6.258</v>
      </c>
      <c r="Q22" s="78">
        <f t="shared" si="2"/>
        <v>3.4995000000000003</v>
      </c>
      <c r="R22" s="78">
        <f t="shared" si="3"/>
        <v>4.5134999999999996</v>
      </c>
      <c r="S22" s="78">
        <f t="shared" si="4"/>
        <v>0.72899999999999998</v>
      </c>
      <c r="T22" s="78">
        <f t="shared" si="7"/>
        <v>15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6.258</v>
      </c>
      <c r="J23" s="23">
        <v>3.4995000000000003</v>
      </c>
      <c r="K23" s="23">
        <v>4.5134999999999996</v>
      </c>
      <c r="L23" s="23">
        <v>0.72899999999999998</v>
      </c>
      <c r="M23" s="23">
        <f t="shared" si="6"/>
        <v>15</v>
      </c>
      <c r="N23" s="24"/>
      <c r="P23" s="78">
        <f t="shared" si="1"/>
        <v>6.258</v>
      </c>
      <c r="Q23" s="78">
        <f t="shared" si="2"/>
        <v>3.4995000000000003</v>
      </c>
      <c r="R23" s="78">
        <f t="shared" si="3"/>
        <v>4.5134999999999996</v>
      </c>
      <c r="S23" s="78">
        <f t="shared" si="4"/>
        <v>0.72899999999999998</v>
      </c>
      <c r="T23" s="78">
        <f t="shared" si="7"/>
        <v>15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6.258</v>
      </c>
      <c r="J24" s="23">
        <v>3.4995000000000003</v>
      </c>
      <c r="K24" s="23">
        <v>4.5134999999999996</v>
      </c>
      <c r="L24" s="23">
        <v>0.72899999999999998</v>
      </c>
      <c r="M24" s="23">
        <f t="shared" si="6"/>
        <v>15</v>
      </c>
      <c r="N24" s="24"/>
      <c r="P24" s="78">
        <f t="shared" si="1"/>
        <v>6.258</v>
      </c>
      <c r="Q24" s="78">
        <f t="shared" si="2"/>
        <v>3.4995000000000003</v>
      </c>
      <c r="R24" s="78">
        <f t="shared" si="3"/>
        <v>4.5134999999999996</v>
      </c>
      <c r="S24" s="78">
        <f t="shared" si="4"/>
        <v>0.72899999999999998</v>
      </c>
      <c r="T24" s="78">
        <f t="shared" si="7"/>
        <v>15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6.258</v>
      </c>
      <c r="J25" s="23">
        <v>3.4995000000000003</v>
      </c>
      <c r="K25" s="23">
        <v>4.5134999999999996</v>
      </c>
      <c r="L25" s="23">
        <v>0.72899999999999998</v>
      </c>
      <c r="M25" s="23">
        <f t="shared" si="6"/>
        <v>15</v>
      </c>
      <c r="N25" s="24"/>
      <c r="P25" s="78">
        <f t="shared" si="1"/>
        <v>6.258</v>
      </c>
      <c r="Q25" s="78">
        <f t="shared" si="2"/>
        <v>3.4995000000000003</v>
      </c>
      <c r="R25" s="78">
        <f t="shared" si="3"/>
        <v>4.5134999999999996</v>
      </c>
      <c r="S25" s="78">
        <f t="shared" si="4"/>
        <v>0.72899999999999998</v>
      </c>
      <c r="T25" s="78">
        <f t="shared" si="7"/>
        <v>15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6.258</v>
      </c>
      <c r="J26" s="23">
        <v>3.4995000000000003</v>
      </c>
      <c r="K26" s="23">
        <v>4.5134999999999996</v>
      </c>
      <c r="L26" s="23">
        <v>0.72899999999999998</v>
      </c>
      <c r="M26" s="23">
        <f t="shared" si="6"/>
        <v>15</v>
      </c>
      <c r="N26" s="24"/>
      <c r="P26" s="78">
        <f t="shared" si="1"/>
        <v>6.258</v>
      </c>
      <c r="Q26" s="78">
        <f t="shared" si="2"/>
        <v>3.4995000000000003</v>
      </c>
      <c r="R26" s="78">
        <f t="shared" si="3"/>
        <v>4.5134999999999996</v>
      </c>
      <c r="S26" s="78">
        <f t="shared" si="4"/>
        <v>0.72899999999999998</v>
      </c>
      <c r="T26" s="78">
        <f t="shared" si="7"/>
        <v>15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6.258</v>
      </c>
      <c r="J27" s="23">
        <v>3.4995000000000003</v>
      </c>
      <c r="K27" s="23">
        <v>4.5134999999999996</v>
      </c>
      <c r="L27" s="23">
        <v>0.72899999999999998</v>
      </c>
      <c r="M27" s="23">
        <f t="shared" si="6"/>
        <v>15</v>
      </c>
      <c r="N27" s="24"/>
      <c r="P27" s="78">
        <f t="shared" si="1"/>
        <v>6.258</v>
      </c>
      <c r="Q27" s="78">
        <f t="shared" si="2"/>
        <v>3.4995000000000003</v>
      </c>
      <c r="R27" s="78">
        <f t="shared" si="3"/>
        <v>4.5134999999999996</v>
      </c>
      <c r="S27" s="78">
        <f t="shared" si="4"/>
        <v>0.72899999999999998</v>
      </c>
      <c r="T27" s="78">
        <f t="shared" si="7"/>
        <v>15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6.258</v>
      </c>
      <c r="J28" s="23">
        <v>3.4995000000000003</v>
      </c>
      <c r="K28" s="23">
        <v>4.5134999999999996</v>
      </c>
      <c r="L28" s="23">
        <v>0.72899999999999998</v>
      </c>
      <c r="M28" s="23">
        <f t="shared" si="6"/>
        <v>15</v>
      </c>
      <c r="N28" s="24"/>
      <c r="P28" s="78">
        <f t="shared" si="1"/>
        <v>6.258</v>
      </c>
      <c r="Q28" s="78">
        <f t="shared" si="2"/>
        <v>3.4995000000000003</v>
      </c>
      <c r="R28" s="78">
        <f t="shared" si="3"/>
        <v>4.5134999999999996</v>
      </c>
      <c r="S28" s="78">
        <f t="shared" si="4"/>
        <v>0.72899999999999998</v>
      </c>
      <c r="T28" s="78">
        <f t="shared" si="7"/>
        <v>15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6.258</v>
      </c>
      <c r="J29" s="23">
        <v>3.4995000000000003</v>
      </c>
      <c r="K29" s="23">
        <v>4.5134999999999996</v>
      </c>
      <c r="L29" s="23">
        <v>0.72899999999999998</v>
      </c>
      <c r="M29" s="23">
        <f t="shared" si="6"/>
        <v>15</v>
      </c>
      <c r="N29" s="24"/>
      <c r="P29" s="78">
        <f t="shared" si="1"/>
        <v>6.258</v>
      </c>
      <c r="Q29" s="78">
        <f t="shared" si="2"/>
        <v>3.4995000000000003</v>
      </c>
      <c r="R29" s="78">
        <f t="shared" si="3"/>
        <v>4.5134999999999996</v>
      </c>
      <c r="S29" s="78">
        <f t="shared" si="4"/>
        <v>0.72899999999999998</v>
      </c>
      <c r="T29" s="78">
        <f t="shared" si="7"/>
        <v>15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7.0924000000000005</v>
      </c>
      <c r="J30" s="23">
        <v>3.9661</v>
      </c>
      <c r="K30" s="23">
        <v>5.1153000000000004</v>
      </c>
      <c r="L30" s="23">
        <v>0.82619999999999993</v>
      </c>
      <c r="M30" s="23">
        <f t="shared" si="6"/>
        <v>17</v>
      </c>
      <c r="N30" s="24"/>
      <c r="P30" s="78">
        <f t="shared" si="1"/>
        <v>7.0924000000000005</v>
      </c>
      <c r="Q30" s="78">
        <f t="shared" si="2"/>
        <v>3.9661</v>
      </c>
      <c r="R30" s="78">
        <f t="shared" si="3"/>
        <v>5.1153000000000004</v>
      </c>
      <c r="S30" s="78">
        <f t="shared" si="4"/>
        <v>0.82619999999999993</v>
      </c>
      <c r="T30" s="78">
        <f t="shared" si="7"/>
        <v>17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7.0924000000000005</v>
      </c>
      <c r="J31" s="23">
        <v>3.9661</v>
      </c>
      <c r="K31" s="23">
        <v>5.1153000000000004</v>
      </c>
      <c r="L31" s="23">
        <v>0.82619999999999993</v>
      </c>
      <c r="M31" s="23">
        <f t="shared" si="6"/>
        <v>17</v>
      </c>
      <c r="N31" s="24"/>
      <c r="P31" s="78">
        <f t="shared" si="1"/>
        <v>7.0924000000000005</v>
      </c>
      <c r="Q31" s="78">
        <f t="shared" si="2"/>
        <v>3.9661</v>
      </c>
      <c r="R31" s="78">
        <f t="shared" si="3"/>
        <v>5.1153000000000004</v>
      </c>
      <c r="S31" s="78">
        <f t="shared" si="4"/>
        <v>0.82619999999999993</v>
      </c>
      <c r="T31" s="78">
        <f t="shared" si="7"/>
        <v>17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7.5096000000000007</v>
      </c>
      <c r="J44" s="23">
        <v>4.1993999999999998</v>
      </c>
      <c r="K44" s="23">
        <v>5.4161999999999999</v>
      </c>
      <c r="L44" s="23">
        <v>0.87479999999999991</v>
      </c>
      <c r="M44" s="23">
        <f t="shared" si="6"/>
        <v>18</v>
      </c>
      <c r="N44" s="24"/>
      <c r="P44" s="78">
        <f t="shared" si="10"/>
        <v>7.5096000000000007</v>
      </c>
      <c r="Q44" s="78">
        <f t="shared" si="11"/>
        <v>4.1993999999999998</v>
      </c>
      <c r="R44" s="78">
        <f t="shared" si="12"/>
        <v>5.4161999999999999</v>
      </c>
      <c r="S44" s="78">
        <f t="shared" si="13"/>
        <v>0.87479999999999991</v>
      </c>
      <c r="T44" s="78">
        <f t="shared" si="7"/>
        <v>18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7.5096000000000007</v>
      </c>
      <c r="J45" s="23">
        <v>4.1993999999999998</v>
      </c>
      <c r="K45" s="23">
        <v>5.4161999999999999</v>
      </c>
      <c r="L45" s="23">
        <v>0.87479999999999991</v>
      </c>
      <c r="M45" s="23">
        <f t="shared" si="6"/>
        <v>18</v>
      </c>
      <c r="N45" s="24"/>
      <c r="P45" s="78">
        <f t="shared" si="10"/>
        <v>7.5096000000000007</v>
      </c>
      <c r="Q45" s="78">
        <f t="shared" si="11"/>
        <v>4.1993999999999998</v>
      </c>
      <c r="R45" s="78">
        <f t="shared" si="12"/>
        <v>5.4161999999999999</v>
      </c>
      <c r="S45" s="78">
        <f t="shared" si="13"/>
        <v>0.87479999999999991</v>
      </c>
      <c r="T45" s="78">
        <f t="shared" si="7"/>
        <v>18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7.5096000000000007</v>
      </c>
      <c r="J46" s="23">
        <v>4.1993999999999998</v>
      </c>
      <c r="K46" s="23">
        <v>5.4161999999999999</v>
      </c>
      <c r="L46" s="23">
        <v>0.87479999999999991</v>
      </c>
      <c r="M46" s="23">
        <f t="shared" si="6"/>
        <v>18</v>
      </c>
      <c r="N46" s="24"/>
      <c r="P46" s="78">
        <f t="shared" si="10"/>
        <v>7.5096000000000007</v>
      </c>
      <c r="Q46" s="78">
        <f t="shared" si="11"/>
        <v>4.1993999999999998</v>
      </c>
      <c r="R46" s="78">
        <f t="shared" si="12"/>
        <v>5.4161999999999999</v>
      </c>
      <c r="S46" s="78">
        <f t="shared" si="13"/>
        <v>0.87479999999999991</v>
      </c>
      <c r="T46" s="78">
        <f t="shared" si="7"/>
        <v>18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7.5096000000000007</v>
      </c>
      <c r="J47" s="23">
        <v>4.1993999999999998</v>
      </c>
      <c r="K47" s="23">
        <v>5.4161999999999999</v>
      </c>
      <c r="L47" s="23">
        <v>0.87479999999999991</v>
      </c>
      <c r="M47" s="23">
        <f t="shared" si="6"/>
        <v>18</v>
      </c>
      <c r="N47" s="24"/>
      <c r="P47" s="78">
        <f t="shared" si="10"/>
        <v>7.5096000000000007</v>
      </c>
      <c r="Q47" s="78">
        <f t="shared" si="11"/>
        <v>4.1993999999999998</v>
      </c>
      <c r="R47" s="78">
        <f t="shared" si="12"/>
        <v>5.4161999999999999</v>
      </c>
      <c r="S47" s="78">
        <f t="shared" si="13"/>
        <v>0.87479999999999991</v>
      </c>
      <c r="T47" s="78">
        <f t="shared" si="7"/>
        <v>18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7.5096000000000007</v>
      </c>
      <c r="J48" s="23">
        <v>4.1993999999999998</v>
      </c>
      <c r="K48" s="23">
        <v>5.4161999999999999</v>
      </c>
      <c r="L48" s="23">
        <v>0.87479999999999991</v>
      </c>
      <c r="M48" s="23">
        <f t="shared" si="6"/>
        <v>18</v>
      </c>
      <c r="N48" s="24"/>
      <c r="P48" s="78">
        <f t="shared" si="10"/>
        <v>7.5096000000000007</v>
      </c>
      <c r="Q48" s="78">
        <f t="shared" si="11"/>
        <v>4.1993999999999998</v>
      </c>
      <c r="R48" s="78">
        <f t="shared" si="12"/>
        <v>5.4161999999999999</v>
      </c>
      <c r="S48" s="78">
        <f t="shared" si="13"/>
        <v>0.87479999999999991</v>
      </c>
      <c r="T48" s="78">
        <f t="shared" si="7"/>
        <v>18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7.5096000000000007</v>
      </c>
      <c r="J49" s="23">
        <v>4.1993999999999998</v>
      </c>
      <c r="K49" s="23">
        <v>5.4161999999999999</v>
      </c>
      <c r="L49" s="23">
        <v>0.87479999999999991</v>
      </c>
      <c r="M49" s="23">
        <f t="shared" si="6"/>
        <v>18</v>
      </c>
      <c r="N49" s="24"/>
      <c r="P49" s="78">
        <f t="shared" si="10"/>
        <v>7.5096000000000007</v>
      </c>
      <c r="Q49" s="78">
        <f t="shared" si="11"/>
        <v>4.1993999999999998</v>
      </c>
      <c r="R49" s="78">
        <f t="shared" si="12"/>
        <v>5.4161999999999999</v>
      </c>
      <c r="S49" s="78">
        <f t="shared" si="13"/>
        <v>0.87479999999999991</v>
      </c>
      <c r="T49" s="78">
        <f t="shared" si="7"/>
        <v>18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7.5096000000000007</v>
      </c>
      <c r="J50" s="23">
        <v>4.1993999999999998</v>
      </c>
      <c r="K50" s="23">
        <v>5.4161999999999999</v>
      </c>
      <c r="L50" s="23">
        <v>0.87479999999999991</v>
      </c>
      <c r="M50" s="23">
        <f t="shared" si="6"/>
        <v>18</v>
      </c>
      <c r="N50" s="24"/>
      <c r="P50" s="78">
        <f t="shared" si="10"/>
        <v>7.5096000000000007</v>
      </c>
      <c r="Q50" s="78">
        <f t="shared" si="11"/>
        <v>4.1993999999999998</v>
      </c>
      <c r="R50" s="78">
        <f t="shared" si="12"/>
        <v>5.4161999999999999</v>
      </c>
      <c r="S50" s="78">
        <f t="shared" si="13"/>
        <v>0.87479999999999991</v>
      </c>
      <c r="T50" s="78">
        <f t="shared" si="7"/>
        <v>18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7.5096000000000007</v>
      </c>
      <c r="J51" s="23">
        <v>4.1993999999999998</v>
      </c>
      <c r="K51" s="23">
        <v>5.4161999999999999</v>
      </c>
      <c r="L51" s="23">
        <v>0.87479999999999991</v>
      </c>
      <c r="M51" s="23">
        <f t="shared" si="6"/>
        <v>18</v>
      </c>
      <c r="N51" s="24"/>
      <c r="P51" s="78">
        <f t="shared" si="10"/>
        <v>7.5096000000000007</v>
      </c>
      <c r="Q51" s="78">
        <f t="shared" si="11"/>
        <v>4.1993999999999998</v>
      </c>
      <c r="R51" s="78">
        <f t="shared" si="12"/>
        <v>5.4161999999999999</v>
      </c>
      <c r="S51" s="78">
        <f t="shared" si="13"/>
        <v>0.87479999999999991</v>
      </c>
      <c r="T51" s="78">
        <f t="shared" si="7"/>
        <v>18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7.5096000000000007</v>
      </c>
      <c r="J52" s="23">
        <v>4.1993999999999998</v>
      </c>
      <c r="K52" s="23">
        <v>5.4161999999999999</v>
      </c>
      <c r="L52" s="23">
        <v>0.87479999999999991</v>
      </c>
      <c r="M52" s="23">
        <f t="shared" si="6"/>
        <v>18</v>
      </c>
      <c r="N52" s="24"/>
      <c r="P52" s="78">
        <f t="shared" si="10"/>
        <v>7.5096000000000007</v>
      </c>
      <c r="Q52" s="78">
        <f t="shared" si="11"/>
        <v>4.1993999999999998</v>
      </c>
      <c r="R52" s="78">
        <f t="shared" si="12"/>
        <v>5.4161999999999999</v>
      </c>
      <c r="S52" s="78">
        <f t="shared" si="13"/>
        <v>0.87479999999999991</v>
      </c>
      <c r="T52" s="78">
        <f t="shared" si="7"/>
        <v>18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6.6752000000000002</v>
      </c>
      <c r="J53" s="23">
        <v>3.7328000000000001</v>
      </c>
      <c r="K53" s="23">
        <v>4.8144</v>
      </c>
      <c r="L53" s="23">
        <v>0.77759999999999996</v>
      </c>
      <c r="M53" s="23">
        <f t="shared" si="6"/>
        <v>16</v>
      </c>
      <c r="N53" s="24"/>
      <c r="P53" s="78">
        <f t="shared" si="10"/>
        <v>6.6752000000000002</v>
      </c>
      <c r="Q53" s="78">
        <f t="shared" si="11"/>
        <v>3.7328000000000001</v>
      </c>
      <c r="R53" s="78">
        <f t="shared" si="12"/>
        <v>4.8144</v>
      </c>
      <c r="S53" s="78">
        <f t="shared" si="13"/>
        <v>0.77759999999999996</v>
      </c>
      <c r="T53" s="78">
        <f t="shared" si="7"/>
        <v>16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6.6752000000000002</v>
      </c>
      <c r="J54" s="23">
        <v>3.7328000000000001</v>
      </c>
      <c r="K54" s="23">
        <v>4.8144</v>
      </c>
      <c r="L54" s="23">
        <v>0.77759999999999996</v>
      </c>
      <c r="M54" s="23">
        <f t="shared" si="6"/>
        <v>16</v>
      </c>
      <c r="N54" s="24"/>
      <c r="P54" s="78">
        <f t="shared" si="10"/>
        <v>6.6752000000000002</v>
      </c>
      <c r="Q54" s="78">
        <f t="shared" si="11"/>
        <v>3.7328000000000001</v>
      </c>
      <c r="R54" s="78">
        <f t="shared" si="12"/>
        <v>4.8144</v>
      </c>
      <c r="S54" s="78">
        <f t="shared" si="13"/>
        <v>0.77759999999999996</v>
      </c>
      <c r="T54" s="78">
        <f t="shared" si="7"/>
        <v>16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6.6752000000000002</v>
      </c>
      <c r="J55" s="23">
        <v>3.7328000000000001</v>
      </c>
      <c r="K55" s="23">
        <v>4.8144</v>
      </c>
      <c r="L55" s="23">
        <v>0.77759999999999996</v>
      </c>
      <c r="M55" s="23">
        <f t="shared" si="6"/>
        <v>16</v>
      </c>
      <c r="N55" s="24"/>
      <c r="P55" s="78">
        <f t="shared" si="10"/>
        <v>6.6752000000000002</v>
      </c>
      <c r="Q55" s="78">
        <f t="shared" si="11"/>
        <v>3.7328000000000001</v>
      </c>
      <c r="R55" s="78">
        <f t="shared" si="12"/>
        <v>4.8144</v>
      </c>
      <c r="S55" s="78">
        <f t="shared" si="13"/>
        <v>0.77759999999999996</v>
      </c>
      <c r="T55" s="78">
        <f t="shared" si="7"/>
        <v>16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6.6752000000000002</v>
      </c>
      <c r="J56" s="23">
        <v>3.7328000000000001</v>
      </c>
      <c r="K56" s="23">
        <v>4.8144</v>
      </c>
      <c r="L56" s="23">
        <v>0.77759999999999996</v>
      </c>
      <c r="M56" s="23">
        <f t="shared" si="6"/>
        <v>16</v>
      </c>
      <c r="N56" s="24"/>
      <c r="P56" s="78">
        <f t="shared" si="10"/>
        <v>6.6752000000000002</v>
      </c>
      <c r="Q56" s="78">
        <f t="shared" si="11"/>
        <v>3.7328000000000001</v>
      </c>
      <c r="R56" s="78">
        <f t="shared" si="12"/>
        <v>4.8144</v>
      </c>
      <c r="S56" s="78">
        <f t="shared" si="13"/>
        <v>0.77759999999999996</v>
      </c>
      <c r="T56" s="78">
        <f t="shared" si="7"/>
        <v>16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6.6752000000000002</v>
      </c>
      <c r="J57" s="23">
        <v>3.7328000000000001</v>
      </c>
      <c r="K57" s="23">
        <v>4.8144</v>
      </c>
      <c r="L57" s="23">
        <v>0.77759999999999996</v>
      </c>
      <c r="M57" s="23">
        <f t="shared" si="6"/>
        <v>16</v>
      </c>
      <c r="N57" s="24"/>
      <c r="P57" s="78">
        <f t="shared" si="10"/>
        <v>6.6752000000000002</v>
      </c>
      <c r="Q57" s="78">
        <f t="shared" si="11"/>
        <v>3.7328000000000001</v>
      </c>
      <c r="R57" s="78">
        <f t="shared" si="12"/>
        <v>4.8144</v>
      </c>
      <c r="S57" s="78">
        <f t="shared" si="13"/>
        <v>0.77759999999999996</v>
      </c>
      <c r="T57" s="78">
        <f t="shared" si="7"/>
        <v>16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6.6752000000000002</v>
      </c>
      <c r="J58" s="23">
        <v>3.7328000000000001</v>
      </c>
      <c r="K58" s="23">
        <v>4.8144</v>
      </c>
      <c r="L58" s="23">
        <v>0.77759999999999996</v>
      </c>
      <c r="M58" s="23">
        <f t="shared" si="6"/>
        <v>16</v>
      </c>
      <c r="N58" s="24"/>
      <c r="P58" s="78">
        <f t="shared" si="10"/>
        <v>6.6752000000000002</v>
      </c>
      <c r="Q58" s="78">
        <f t="shared" si="11"/>
        <v>3.7328000000000001</v>
      </c>
      <c r="R58" s="78">
        <f t="shared" si="12"/>
        <v>4.8144</v>
      </c>
      <c r="S58" s="78">
        <f t="shared" si="13"/>
        <v>0.77759999999999996</v>
      </c>
      <c r="T58" s="78">
        <f t="shared" si="7"/>
        <v>16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6.6752000000000002</v>
      </c>
      <c r="J59" s="23">
        <v>3.7328000000000001</v>
      </c>
      <c r="K59" s="23">
        <v>4.8144</v>
      </c>
      <c r="L59" s="23">
        <v>0.77759999999999996</v>
      </c>
      <c r="M59" s="23">
        <f t="shared" si="6"/>
        <v>16</v>
      </c>
      <c r="N59" s="24"/>
      <c r="P59" s="78">
        <f t="shared" si="10"/>
        <v>6.6752000000000002</v>
      </c>
      <c r="Q59" s="78">
        <f t="shared" si="11"/>
        <v>3.7328000000000001</v>
      </c>
      <c r="R59" s="78">
        <f t="shared" si="12"/>
        <v>4.8144</v>
      </c>
      <c r="S59" s="78">
        <f t="shared" si="13"/>
        <v>0.77759999999999996</v>
      </c>
      <c r="T59" s="78">
        <f t="shared" si="7"/>
        <v>16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7.9268000000000001</v>
      </c>
      <c r="J60" s="23">
        <v>4.4327000000000005</v>
      </c>
      <c r="K60" s="23">
        <v>5.7171000000000003</v>
      </c>
      <c r="L60" s="23">
        <v>0.9234</v>
      </c>
      <c r="M60" s="23">
        <f t="shared" si="6"/>
        <v>19</v>
      </c>
      <c r="N60" s="24"/>
      <c r="P60" s="78">
        <f t="shared" si="10"/>
        <v>7.9268000000000001</v>
      </c>
      <c r="Q60" s="78">
        <f t="shared" si="11"/>
        <v>4.4327000000000005</v>
      </c>
      <c r="R60" s="78">
        <f t="shared" si="12"/>
        <v>5.7171000000000003</v>
      </c>
      <c r="S60" s="78">
        <f t="shared" si="13"/>
        <v>0.9234</v>
      </c>
      <c r="T60" s="78">
        <f t="shared" si="7"/>
        <v>19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4.1720000000000006</v>
      </c>
      <c r="J61" s="23">
        <v>2.3330000000000002</v>
      </c>
      <c r="K61" s="23">
        <v>3.0089999999999999</v>
      </c>
      <c r="L61" s="23">
        <v>0.48599999999999999</v>
      </c>
      <c r="M61" s="23">
        <f t="shared" si="6"/>
        <v>10.000000000000002</v>
      </c>
      <c r="N61" s="24"/>
      <c r="P61" s="78">
        <f t="shared" si="10"/>
        <v>4.1720000000000006</v>
      </c>
      <c r="Q61" s="78">
        <f t="shared" si="11"/>
        <v>2.3330000000000002</v>
      </c>
      <c r="R61" s="78">
        <f t="shared" si="12"/>
        <v>3.0089999999999999</v>
      </c>
      <c r="S61" s="78">
        <f t="shared" si="13"/>
        <v>0.48599999999999999</v>
      </c>
      <c r="T61" s="78">
        <f t="shared" si="7"/>
        <v>10.000000000000002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4.1720000000000006</v>
      </c>
      <c r="J62" s="23">
        <v>2.3330000000000002</v>
      </c>
      <c r="K62" s="23">
        <v>3.0089999999999999</v>
      </c>
      <c r="L62" s="23">
        <v>0.48599999999999999</v>
      </c>
      <c r="M62" s="23">
        <f t="shared" si="6"/>
        <v>10.000000000000002</v>
      </c>
      <c r="N62" s="24"/>
      <c r="P62" s="78">
        <f t="shared" si="10"/>
        <v>4.1720000000000006</v>
      </c>
      <c r="Q62" s="78">
        <f t="shared" si="11"/>
        <v>2.3330000000000002</v>
      </c>
      <c r="R62" s="78">
        <f t="shared" si="12"/>
        <v>3.0089999999999999</v>
      </c>
      <c r="S62" s="78">
        <f t="shared" si="13"/>
        <v>0.48599999999999999</v>
      </c>
      <c r="T62" s="78">
        <f t="shared" si="7"/>
        <v>10.000000000000002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4.1720000000000006</v>
      </c>
      <c r="J63" s="23">
        <v>2.3330000000000002</v>
      </c>
      <c r="K63" s="23">
        <v>3.0089999999999999</v>
      </c>
      <c r="L63" s="23">
        <v>0.48599999999999999</v>
      </c>
      <c r="M63" s="23">
        <f t="shared" si="6"/>
        <v>10.000000000000002</v>
      </c>
      <c r="N63" s="24"/>
      <c r="P63" s="78">
        <f t="shared" si="10"/>
        <v>4.1720000000000006</v>
      </c>
      <c r="Q63" s="78">
        <f t="shared" si="11"/>
        <v>2.3330000000000002</v>
      </c>
      <c r="R63" s="78">
        <f t="shared" si="12"/>
        <v>3.0089999999999999</v>
      </c>
      <c r="S63" s="78">
        <f t="shared" si="13"/>
        <v>0.48599999999999999</v>
      </c>
      <c r="T63" s="78">
        <f t="shared" si="7"/>
        <v>10.000000000000002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4.1720000000000006</v>
      </c>
      <c r="J64" s="23">
        <v>2.3330000000000002</v>
      </c>
      <c r="K64" s="23">
        <v>3.0089999999999999</v>
      </c>
      <c r="L64" s="23">
        <v>0.48599999999999999</v>
      </c>
      <c r="M64" s="23">
        <f t="shared" si="6"/>
        <v>10.000000000000002</v>
      </c>
      <c r="N64" s="24"/>
      <c r="P64" s="78">
        <f t="shared" si="10"/>
        <v>4.1720000000000006</v>
      </c>
      <c r="Q64" s="78">
        <f t="shared" si="11"/>
        <v>2.3330000000000002</v>
      </c>
      <c r="R64" s="78">
        <f t="shared" si="12"/>
        <v>3.0089999999999999</v>
      </c>
      <c r="S64" s="78">
        <f t="shared" si="13"/>
        <v>0.48599999999999999</v>
      </c>
      <c r="T64" s="78">
        <f t="shared" si="7"/>
        <v>10.000000000000002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4.1720000000000006</v>
      </c>
      <c r="J65" s="23">
        <v>2.3330000000000002</v>
      </c>
      <c r="K65" s="23">
        <v>3.0089999999999999</v>
      </c>
      <c r="L65" s="23">
        <v>0.48599999999999999</v>
      </c>
      <c r="M65" s="23">
        <f t="shared" si="6"/>
        <v>10.000000000000002</v>
      </c>
      <c r="N65" s="24"/>
      <c r="P65" s="78">
        <f t="shared" si="10"/>
        <v>4.1720000000000006</v>
      </c>
      <c r="Q65" s="78">
        <f t="shared" si="11"/>
        <v>2.3330000000000002</v>
      </c>
      <c r="R65" s="78">
        <f t="shared" si="12"/>
        <v>3.0089999999999999</v>
      </c>
      <c r="S65" s="78">
        <f t="shared" si="13"/>
        <v>0.48599999999999999</v>
      </c>
      <c r="T65" s="78">
        <f t="shared" si="7"/>
        <v>10.000000000000002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4.1720000000000006</v>
      </c>
      <c r="J66" s="23">
        <v>2.3330000000000002</v>
      </c>
      <c r="K66" s="23">
        <v>3.0089999999999999</v>
      </c>
      <c r="L66" s="23">
        <v>0.48599999999999999</v>
      </c>
      <c r="M66" s="23">
        <f t="shared" si="6"/>
        <v>10.000000000000002</v>
      </c>
      <c r="N66" s="24"/>
      <c r="P66" s="78">
        <f t="shared" si="10"/>
        <v>4.1720000000000006</v>
      </c>
      <c r="Q66" s="78">
        <f t="shared" si="11"/>
        <v>2.3330000000000002</v>
      </c>
      <c r="R66" s="78">
        <f t="shared" si="12"/>
        <v>3.0089999999999999</v>
      </c>
      <c r="S66" s="78">
        <f t="shared" si="13"/>
        <v>0.48599999999999999</v>
      </c>
      <c r="T66" s="78">
        <f t="shared" si="7"/>
        <v>10.000000000000002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4.1720000000000006</v>
      </c>
      <c r="J67" s="23">
        <v>2.3330000000000002</v>
      </c>
      <c r="K67" s="23">
        <v>3.0089999999999999</v>
      </c>
      <c r="L67" s="23">
        <v>0.48599999999999999</v>
      </c>
      <c r="M67" s="23">
        <f t="shared" si="6"/>
        <v>10.000000000000002</v>
      </c>
      <c r="N67" s="24"/>
      <c r="P67" s="78">
        <f t="shared" ref="P67:P98" si="15">I67</f>
        <v>4.1720000000000006</v>
      </c>
      <c r="Q67" s="78">
        <f t="shared" ref="Q67:Q98" si="16">J67</f>
        <v>2.3330000000000002</v>
      </c>
      <c r="R67" s="78">
        <f t="shared" ref="R67:R98" si="17">K67</f>
        <v>3.0089999999999999</v>
      </c>
      <c r="S67" s="78">
        <f t="shared" ref="S67:S98" si="18">L67</f>
        <v>0.48599999999999999</v>
      </c>
      <c r="T67" s="78">
        <f t="shared" si="7"/>
        <v>10.000000000000002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2.5032000000000001</v>
      </c>
      <c r="J68" s="23">
        <v>1.3997999999999999</v>
      </c>
      <c r="K68" s="23">
        <v>1.8054000000000001</v>
      </c>
      <c r="L68" s="23">
        <v>0.29159999999999997</v>
      </c>
      <c r="M68" s="23">
        <f t="shared" ref="M68:M98" si="20">SUM(I68:L68)</f>
        <v>6</v>
      </c>
      <c r="N68" s="24"/>
      <c r="P68" s="78">
        <f t="shared" si="15"/>
        <v>2.5032000000000001</v>
      </c>
      <c r="Q68" s="78">
        <f t="shared" si="16"/>
        <v>1.3997999999999999</v>
      </c>
      <c r="R68" s="78">
        <f t="shared" si="17"/>
        <v>1.8054000000000001</v>
      </c>
      <c r="S68" s="78">
        <f t="shared" si="18"/>
        <v>0.29159999999999997</v>
      </c>
      <c r="T68" s="78">
        <f t="shared" ref="T68:T99" si="21">SUM(P68:S68)</f>
        <v>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2.5032000000000001</v>
      </c>
      <c r="J69" s="23">
        <v>1.3997999999999999</v>
      </c>
      <c r="K69" s="23">
        <v>1.8054000000000001</v>
      </c>
      <c r="L69" s="23">
        <v>0.29159999999999997</v>
      </c>
      <c r="M69" s="23">
        <f t="shared" si="20"/>
        <v>6</v>
      </c>
      <c r="N69" s="24"/>
      <c r="P69" s="78">
        <f t="shared" si="15"/>
        <v>2.5032000000000001</v>
      </c>
      <c r="Q69" s="78">
        <f t="shared" si="16"/>
        <v>1.3997999999999999</v>
      </c>
      <c r="R69" s="78">
        <f t="shared" si="17"/>
        <v>1.8054000000000001</v>
      </c>
      <c r="S69" s="78">
        <f t="shared" si="18"/>
        <v>0.29159999999999997</v>
      </c>
      <c r="T69" s="78">
        <f t="shared" si="21"/>
        <v>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2.5032000000000001</v>
      </c>
      <c r="J70" s="23">
        <v>1.3997999999999999</v>
      </c>
      <c r="K70" s="23">
        <v>1.8054000000000001</v>
      </c>
      <c r="L70" s="23">
        <v>0.29159999999999997</v>
      </c>
      <c r="M70" s="23">
        <f t="shared" si="20"/>
        <v>6</v>
      </c>
      <c r="N70" s="24"/>
      <c r="P70" s="78">
        <f t="shared" si="15"/>
        <v>2.5032000000000001</v>
      </c>
      <c r="Q70" s="78">
        <f t="shared" si="16"/>
        <v>1.3997999999999999</v>
      </c>
      <c r="R70" s="78">
        <f t="shared" si="17"/>
        <v>1.8054000000000001</v>
      </c>
      <c r="S70" s="78">
        <f t="shared" si="18"/>
        <v>0.29159999999999997</v>
      </c>
      <c r="T70" s="78">
        <f t="shared" si="21"/>
        <v>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2.5032000000000001</v>
      </c>
      <c r="J71" s="23">
        <v>1.3997999999999999</v>
      </c>
      <c r="K71" s="23">
        <v>1.8054000000000001</v>
      </c>
      <c r="L71" s="23">
        <v>0.29159999999999997</v>
      </c>
      <c r="M71" s="23">
        <f t="shared" si="20"/>
        <v>6</v>
      </c>
      <c r="N71" s="24"/>
      <c r="P71" s="78">
        <f t="shared" si="15"/>
        <v>2.5032000000000001</v>
      </c>
      <c r="Q71" s="78">
        <f t="shared" si="16"/>
        <v>1.3997999999999999</v>
      </c>
      <c r="R71" s="78">
        <f t="shared" si="17"/>
        <v>1.8054000000000001</v>
      </c>
      <c r="S71" s="78">
        <f t="shared" si="18"/>
        <v>0.29159999999999997</v>
      </c>
      <c r="T71" s="78">
        <f t="shared" si="21"/>
        <v>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2.5032000000000001</v>
      </c>
      <c r="J72" s="23">
        <v>1.3997999999999999</v>
      </c>
      <c r="K72" s="23">
        <v>1.8054000000000001</v>
      </c>
      <c r="L72" s="23">
        <v>0.29159999999999997</v>
      </c>
      <c r="M72" s="23">
        <f t="shared" si="20"/>
        <v>6</v>
      </c>
      <c r="N72" s="24"/>
      <c r="P72" s="78">
        <f t="shared" si="15"/>
        <v>2.5032000000000001</v>
      </c>
      <c r="Q72" s="78">
        <f t="shared" si="16"/>
        <v>1.3997999999999999</v>
      </c>
      <c r="R72" s="78">
        <f t="shared" si="17"/>
        <v>1.8054000000000001</v>
      </c>
      <c r="S72" s="78">
        <f t="shared" si="18"/>
        <v>0.29159999999999997</v>
      </c>
      <c r="T72" s="78">
        <f t="shared" si="21"/>
        <v>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2.5032000000000001</v>
      </c>
      <c r="J73" s="23">
        <v>1.3997999999999999</v>
      </c>
      <c r="K73" s="23">
        <v>1.8054000000000001</v>
      </c>
      <c r="L73" s="23">
        <v>0.29159999999999997</v>
      </c>
      <c r="M73" s="23">
        <f t="shared" si="20"/>
        <v>6</v>
      </c>
      <c r="N73" s="24"/>
      <c r="P73" s="78">
        <f t="shared" si="15"/>
        <v>2.5032000000000001</v>
      </c>
      <c r="Q73" s="78">
        <f t="shared" si="16"/>
        <v>1.3997999999999999</v>
      </c>
      <c r="R73" s="78">
        <f t="shared" si="17"/>
        <v>1.8054000000000001</v>
      </c>
      <c r="S73" s="78">
        <f t="shared" si="18"/>
        <v>0.29159999999999997</v>
      </c>
      <c r="T73" s="78">
        <f t="shared" si="21"/>
        <v>6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2.5032000000000001</v>
      </c>
      <c r="J74" s="23">
        <v>1.3997999999999999</v>
      </c>
      <c r="K74" s="23">
        <v>1.8054000000000001</v>
      </c>
      <c r="L74" s="23">
        <v>0.29159999999999997</v>
      </c>
      <c r="M74" s="23">
        <f t="shared" si="20"/>
        <v>6</v>
      </c>
      <c r="N74" s="24"/>
      <c r="P74" s="78">
        <f t="shared" si="15"/>
        <v>2.5032000000000001</v>
      </c>
      <c r="Q74" s="78">
        <f t="shared" si="16"/>
        <v>1.3997999999999999</v>
      </c>
      <c r="R74" s="78">
        <f t="shared" si="17"/>
        <v>1.8054000000000001</v>
      </c>
      <c r="S74" s="78">
        <f t="shared" si="18"/>
        <v>0.29159999999999997</v>
      </c>
      <c r="T74" s="78">
        <f t="shared" si="21"/>
        <v>6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7.9268000000000001</v>
      </c>
      <c r="J75" s="23">
        <v>4.4327000000000005</v>
      </c>
      <c r="K75" s="23">
        <v>5.7171000000000003</v>
      </c>
      <c r="L75" s="23">
        <v>0.9234</v>
      </c>
      <c r="M75" s="23">
        <f t="shared" si="20"/>
        <v>19</v>
      </c>
      <c r="N75" s="24"/>
      <c r="P75" s="78">
        <f t="shared" si="15"/>
        <v>7.9268000000000001</v>
      </c>
      <c r="Q75" s="78">
        <f t="shared" si="16"/>
        <v>4.4327000000000005</v>
      </c>
      <c r="R75" s="78">
        <f t="shared" si="17"/>
        <v>5.7171000000000003</v>
      </c>
      <c r="S75" s="78">
        <f t="shared" si="18"/>
        <v>0.9234</v>
      </c>
      <c r="T75" s="78">
        <f t="shared" si="21"/>
        <v>19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7.9268000000000001</v>
      </c>
      <c r="J76" s="23">
        <v>4.4327000000000005</v>
      </c>
      <c r="K76" s="23">
        <v>5.7171000000000003</v>
      </c>
      <c r="L76" s="23">
        <v>0.9234</v>
      </c>
      <c r="M76" s="23">
        <f t="shared" si="20"/>
        <v>19</v>
      </c>
      <c r="N76" s="24"/>
      <c r="P76" s="78">
        <f t="shared" si="15"/>
        <v>7.9268000000000001</v>
      </c>
      <c r="Q76" s="78">
        <f t="shared" si="16"/>
        <v>4.4327000000000005</v>
      </c>
      <c r="R76" s="78">
        <f t="shared" si="17"/>
        <v>5.7171000000000003</v>
      </c>
      <c r="S76" s="78">
        <f t="shared" si="18"/>
        <v>0.9234</v>
      </c>
      <c r="T76" s="78">
        <f t="shared" si="21"/>
        <v>19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7.9268000000000001</v>
      </c>
      <c r="J77" s="23">
        <v>4.4327000000000005</v>
      </c>
      <c r="K77" s="23">
        <v>5.7171000000000003</v>
      </c>
      <c r="L77" s="23">
        <v>0.9234</v>
      </c>
      <c r="M77" s="23">
        <f t="shared" si="20"/>
        <v>19</v>
      </c>
      <c r="N77" s="24"/>
      <c r="P77" s="78">
        <f t="shared" si="15"/>
        <v>7.9268000000000001</v>
      </c>
      <c r="Q77" s="78">
        <f t="shared" si="16"/>
        <v>4.4327000000000005</v>
      </c>
      <c r="R77" s="78">
        <f t="shared" si="17"/>
        <v>5.7171000000000003</v>
      </c>
      <c r="S77" s="78">
        <f t="shared" si="18"/>
        <v>0.9234</v>
      </c>
      <c r="T77" s="78">
        <f t="shared" si="21"/>
        <v>19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7.9268000000000001</v>
      </c>
      <c r="J78" s="23">
        <v>4.4327000000000005</v>
      </c>
      <c r="K78" s="23">
        <v>5.7171000000000003</v>
      </c>
      <c r="L78" s="23">
        <v>0.9234</v>
      </c>
      <c r="M78" s="23">
        <f t="shared" si="20"/>
        <v>19</v>
      </c>
      <c r="N78" s="24"/>
      <c r="P78" s="78">
        <f t="shared" si="15"/>
        <v>7.9268000000000001</v>
      </c>
      <c r="Q78" s="78">
        <f t="shared" si="16"/>
        <v>4.4327000000000005</v>
      </c>
      <c r="R78" s="78">
        <f t="shared" si="17"/>
        <v>5.7171000000000003</v>
      </c>
      <c r="S78" s="78">
        <f t="shared" si="18"/>
        <v>0.9234</v>
      </c>
      <c r="T78" s="78">
        <f t="shared" si="21"/>
        <v>19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7.9268000000000001</v>
      </c>
      <c r="J79" s="23">
        <v>4.4327000000000005</v>
      </c>
      <c r="K79" s="23">
        <v>5.7171000000000003</v>
      </c>
      <c r="L79" s="23">
        <v>0.9234</v>
      </c>
      <c r="M79" s="23">
        <f t="shared" si="20"/>
        <v>19</v>
      </c>
      <c r="N79" s="24"/>
      <c r="P79" s="78">
        <f t="shared" si="15"/>
        <v>7.9268000000000001</v>
      </c>
      <c r="Q79" s="78">
        <f t="shared" si="16"/>
        <v>4.4327000000000005</v>
      </c>
      <c r="R79" s="78">
        <f t="shared" si="17"/>
        <v>5.7171000000000003</v>
      </c>
      <c r="S79" s="78">
        <f t="shared" si="18"/>
        <v>0.9234</v>
      </c>
      <c r="T79" s="78">
        <f t="shared" si="21"/>
        <v>19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7.9268000000000001</v>
      </c>
      <c r="J80" s="23">
        <v>4.4327000000000005</v>
      </c>
      <c r="K80" s="23">
        <v>5.7171000000000003</v>
      </c>
      <c r="L80" s="23">
        <v>0.9234</v>
      </c>
      <c r="M80" s="23">
        <f t="shared" si="20"/>
        <v>19</v>
      </c>
      <c r="N80" s="24"/>
      <c r="P80" s="78">
        <f t="shared" si="15"/>
        <v>7.9268000000000001</v>
      </c>
      <c r="Q80" s="78">
        <f t="shared" si="16"/>
        <v>4.4327000000000005</v>
      </c>
      <c r="R80" s="78">
        <f t="shared" si="17"/>
        <v>5.7171000000000003</v>
      </c>
      <c r="S80" s="78">
        <f t="shared" si="18"/>
        <v>0.9234</v>
      </c>
      <c r="T80" s="78">
        <f t="shared" si="21"/>
        <v>19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7.9268000000000001</v>
      </c>
      <c r="J81" s="23">
        <v>4.4327000000000005</v>
      </c>
      <c r="K81" s="23">
        <v>5.7171000000000003</v>
      </c>
      <c r="L81" s="23">
        <v>0.9234</v>
      </c>
      <c r="M81" s="23">
        <f t="shared" si="20"/>
        <v>19</v>
      </c>
      <c r="N81" s="24"/>
      <c r="P81" s="78">
        <f t="shared" si="15"/>
        <v>7.9268000000000001</v>
      </c>
      <c r="Q81" s="78">
        <f t="shared" si="16"/>
        <v>4.4327000000000005</v>
      </c>
      <c r="R81" s="78">
        <f t="shared" si="17"/>
        <v>5.7171000000000003</v>
      </c>
      <c r="S81" s="78">
        <f t="shared" si="18"/>
        <v>0.9234</v>
      </c>
      <c r="T81" s="78">
        <f t="shared" si="21"/>
        <v>19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6.6751582800000007</v>
      </c>
      <c r="J82" s="23">
        <v>3.7327766700000002</v>
      </c>
      <c r="K82" s="23">
        <v>4.8143699099999999</v>
      </c>
      <c r="L82" s="23">
        <v>0.77759513999999996</v>
      </c>
      <c r="M82" s="23">
        <f t="shared" si="20"/>
        <v>15.999900000000002</v>
      </c>
      <c r="N82" s="24"/>
      <c r="P82" s="78">
        <f t="shared" si="15"/>
        <v>6.6751582800000007</v>
      </c>
      <c r="Q82" s="78">
        <f t="shared" si="16"/>
        <v>3.7327766700000002</v>
      </c>
      <c r="R82" s="78">
        <f t="shared" si="17"/>
        <v>4.8143699099999999</v>
      </c>
      <c r="S82" s="78">
        <f t="shared" si="18"/>
        <v>0.77759513999999996</v>
      </c>
      <c r="T82" s="78">
        <f t="shared" si="21"/>
        <v>15.999900000000002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6.6751582800000007</v>
      </c>
      <c r="J83" s="23">
        <v>3.7327766700000002</v>
      </c>
      <c r="K83" s="23">
        <v>4.8143699099999999</v>
      </c>
      <c r="L83" s="23">
        <v>0.77759513999999996</v>
      </c>
      <c r="M83" s="23">
        <f t="shared" si="20"/>
        <v>15.999900000000002</v>
      </c>
      <c r="N83" s="24"/>
      <c r="P83" s="78">
        <f t="shared" si="15"/>
        <v>6.6751582800000007</v>
      </c>
      <c r="Q83" s="78">
        <f t="shared" si="16"/>
        <v>3.7327766700000002</v>
      </c>
      <c r="R83" s="78">
        <f t="shared" si="17"/>
        <v>4.8143699099999999</v>
      </c>
      <c r="S83" s="78">
        <f t="shared" si="18"/>
        <v>0.77759513999999996</v>
      </c>
      <c r="T83" s="78">
        <f t="shared" si="21"/>
        <v>15.999900000000002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6.6752000000000002</v>
      </c>
      <c r="J84" s="23">
        <v>3.7328000000000001</v>
      </c>
      <c r="K84" s="23">
        <v>4.8144</v>
      </c>
      <c r="L84" s="23">
        <v>0.77759999999999996</v>
      </c>
      <c r="M84" s="23">
        <f t="shared" si="20"/>
        <v>16</v>
      </c>
      <c r="N84" s="24"/>
      <c r="P84" s="78">
        <f t="shared" si="15"/>
        <v>6.6752000000000002</v>
      </c>
      <c r="Q84" s="78">
        <f t="shared" si="16"/>
        <v>3.7328000000000001</v>
      </c>
      <c r="R84" s="78">
        <f t="shared" si="17"/>
        <v>4.8144</v>
      </c>
      <c r="S84" s="78">
        <f t="shared" si="18"/>
        <v>0.77759999999999996</v>
      </c>
      <c r="T84" s="78">
        <f t="shared" si="21"/>
        <v>16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6.6752000000000002</v>
      </c>
      <c r="J85" s="23">
        <v>3.7328000000000001</v>
      </c>
      <c r="K85" s="23">
        <v>4.8144</v>
      </c>
      <c r="L85" s="23">
        <v>0.77759999999999996</v>
      </c>
      <c r="M85" s="23">
        <f t="shared" si="20"/>
        <v>16</v>
      </c>
      <c r="N85" s="24"/>
      <c r="P85" s="78">
        <f t="shared" si="15"/>
        <v>6.6752000000000002</v>
      </c>
      <c r="Q85" s="78">
        <f t="shared" si="16"/>
        <v>3.7328000000000001</v>
      </c>
      <c r="R85" s="78">
        <f t="shared" si="17"/>
        <v>4.8144</v>
      </c>
      <c r="S85" s="78">
        <f t="shared" si="18"/>
        <v>0.77759999999999996</v>
      </c>
      <c r="T85" s="78">
        <f t="shared" si="21"/>
        <v>16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6.6752000000000002</v>
      </c>
      <c r="J86" s="23">
        <v>3.7328000000000001</v>
      </c>
      <c r="K86" s="23">
        <v>4.8144</v>
      </c>
      <c r="L86" s="23">
        <v>0.77759999999999996</v>
      </c>
      <c r="M86" s="23">
        <f t="shared" si="20"/>
        <v>16</v>
      </c>
      <c r="N86" s="24"/>
      <c r="P86" s="78">
        <f t="shared" si="15"/>
        <v>6.6752000000000002</v>
      </c>
      <c r="Q86" s="78">
        <f t="shared" si="16"/>
        <v>3.7328000000000001</v>
      </c>
      <c r="R86" s="78">
        <f t="shared" si="17"/>
        <v>4.8144</v>
      </c>
      <c r="S86" s="78">
        <f t="shared" si="18"/>
        <v>0.77759999999999996</v>
      </c>
      <c r="T86" s="78">
        <f t="shared" si="21"/>
        <v>16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6.6752000000000002</v>
      </c>
      <c r="J87" s="23">
        <v>3.7328000000000001</v>
      </c>
      <c r="K87" s="23">
        <v>4.8144</v>
      </c>
      <c r="L87" s="23">
        <v>0.77759999999999996</v>
      </c>
      <c r="M87" s="23">
        <f t="shared" si="20"/>
        <v>16</v>
      </c>
      <c r="N87" s="24"/>
      <c r="P87" s="78">
        <f t="shared" si="15"/>
        <v>6.6752000000000002</v>
      </c>
      <c r="Q87" s="78">
        <f t="shared" si="16"/>
        <v>3.7328000000000001</v>
      </c>
      <c r="R87" s="78">
        <f t="shared" si="17"/>
        <v>4.8144</v>
      </c>
      <c r="S87" s="78">
        <f t="shared" si="18"/>
        <v>0.77759999999999996</v>
      </c>
      <c r="T87" s="78">
        <f t="shared" si="21"/>
        <v>16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6.6752000000000002</v>
      </c>
      <c r="J88" s="23">
        <v>3.7328000000000001</v>
      </c>
      <c r="K88" s="23">
        <v>4.8144</v>
      </c>
      <c r="L88" s="23">
        <v>0.77759999999999996</v>
      </c>
      <c r="M88" s="23">
        <f t="shared" si="20"/>
        <v>16</v>
      </c>
      <c r="N88" s="24"/>
      <c r="P88" s="78">
        <f t="shared" si="15"/>
        <v>6.6752000000000002</v>
      </c>
      <c r="Q88" s="78">
        <f t="shared" si="16"/>
        <v>3.7328000000000001</v>
      </c>
      <c r="R88" s="78">
        <f t="shared" si="17"/>
        <v>4.8144</v>
      </c>
      <c r="S88" s="78">
        <f t="shared" si="18"/>
        <v>0.77759999999999996</v>
      </c>
      <c r="T88" s="78">
        <f t="shared" si="21"/>
        <v>16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6.6752000000000002</v>
      </c>
      <c r="J89" s="23">
        <v>3.7328000000000001</v>
      </c>
      <c r="K89" s="23">
        <v>4.8144</v>
      </c>
      <c r="L89" s="23">
        <v>0.77759999999999996</v>
      </c>
      <c r="M89" s="23">
        <f t="shared" si="20"/>
        <v>16</v>
      </c>
      <c r="N89" s="24"/>
      <c r="P89" s="78">
        <f t="shared" si="15"/>
        <v>6.6752000000000002</v>
      </c>
      <c r="Q89" s="78">
        <f t="shared" si="16"/>
        <v>3.7328000000000001</v>
      </c>
      <c r="R89" s="78">
        <f t="shared" si="17"/>
        <v>4.8144</v>
      </c>
      <c r="S89" s="78">
        <f t="shared" si="18"/>
        <v>0.77759999999999996</v>
      </c>
      <c r="T89" s="78">
        <f t="shared" si="21"/>
        <v>16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6.6752000000000002</v>
      </c>
      <c r="J90" s="23">
        <v>3.7328000000000001</v>
      </c>
      <c r="K90" s="23">
        <v>4.8144</v>
      </c>
      <c r="L90" s="23">
        <v>0.77759999999999996</v>
      </c>
      <c r="M90" s="23">
        <f t="shared" si="20"/>
        <v>16</v>
      </c>
      <c r="N90" s="24"/>
      <c r="P90" s="78">
        <f t="shared" si="15"/>
        <v>6.6752000000000002</v>
      </c>
      <c r="Q90" s="78">
        <f t="shared" si="16"/>
        <v>3.7328000000000001</v>
      </c>
      <c r="R90" s="78">
        <f t="shared" si="17"/>
        <v>4.8144</v>
      </c>
      <c r="S90" s="78">
        <f t="shared" si="18"/>
        <v>0.77759999999999996</v>
      </c>
      <c r="T90" s="78">
        <f t="shared" si="21"/>
        <v>16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7.5096000000000007</v>
      </c>
      <c r="J91" s="23">
        <v>4.1993999999999998</v>
      </c>
      <c r="K91" s="23">
        <v>5.4161999999999999</v>
      </c>
      <c r="L91" s="23">
        <v>0.87479999999999991</v>
      </c>
      <c r="M91" s="23">
        <f t="shared" si="20"/>
        <v>18</v>
      </c>
      <c r="N91" s="24"/>
      <c r="P91" s="78">
        <f t="shared" si="15"/>
        <v>7.5096000000000007</v>
      </c>
      <c r="Q91" s="78">
        <f t="shared" si="16"/>
        <v>4.1993999999999998</v>
      </c>
      <c r="R91" s="78">
        <f t="shared" si="17"/>
        <v>5.4161999999999999</v>
      </c>
      <c r="S91" s="78">
        <f t="shared" si="18"/>
        <v>0.87479999999999991</v>
      </c>
      <c r="T91" s="78">
        <f t="shared" si="21"/>
        <v>18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7.5096000000000007</v>
      </c>
      <c r="J92" s="23">
        <v>4.1993999999999998</v>
      </c>
      <c r="K92" s="23">
        <v>5.4161999999999999</v>
      </c>
      <c r="L92" s="23">
        <v>0.87479999999999991</v>
      </c>
      <c r="M92" s="23">
        <f t="shared" si="20"/>
        <v>18</v>
      </c>
      <c r="N92" s="24"/>
      <c r="P92" s="78">
        <f t="shared" si="15"/>
        <v>7.5096000000000007</v>
      </c>
      <c r="Q92" s="78">
        <f t="shared" si="16"/>
        <v>4.1993999999999998</v>
      </c>
      <c r="R92" s="78">
        <f t="shared" si="17"/>
        <v>5.4161999999999999</v>
      </c>
      <c r="S92" s="78">
        <f t="shared" si="18"/>
        <v>0.87479999999999991</v>
      </c>
      <c r="T92" s="78">
        <f t="shared" si="21"/>
        <v>18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7.5096000000000007</v>
      </c>
      <c r="J93" s="23">
        <v>4.1993999999999998</v>
      </c>
      <c r="K93" s="23">
        <v>5.4161999999999999</v>
      </c>
      <c r="L93" s="23">
        <v>0.87479999999999991</v>
      </c>
      <c r="M93" s="23">
        <f t="shared" si="20"/>
        <v>18</v>
      </c>
      <c r="N93" s="24"/>
      <c r="P93" s="78">
        <f t="shared" si="15"/>
        <v>7.5096000000000007</v>
      </c>
      <c r="Q93" s="78">
        <f t="shared" si="16"/>
        <v>4.1993999999999998</v>
      </c>
      <c r="R93" s="78">
        <f t="shared" si="17"/>
        <v>5.4161999999999999</v>
      </c>
      <c r="S93" s="78">
        <f t="shared" si="18"/>
        <v>0.87479999999999991</v>
      </c>
      <c r="T93" s="78">
        <f t="shared" si="21"/>
        <v>18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7.5096000000000007</v>
      </c>
      <c r="J94" s="23">
        <v>4.1993999999999998</v>
      </c>
      <c r="K94" s="23">
        <v>5.4161999999999999</v>
      </c>
      <c r="L94" s="23">
        <v>0.87479999999999991</v>
      </c>
      <c r="M94" s="23">
        <f t="shared" si="20"/>
        <v>18</v>
      </c>
      <c r="N94" s="24"/>
      <c r="P94" s="78">
        <f t="shared" si="15"/>
        <v>7.5096000000000007</v>
      </c>
      <c r="Q94" s="78">
        <f t="shared" si="16"/>
        <v>4.1993999999999998</v>
      </c>
      <c r="R94" s="78">
        <f t="shared" si="17"/>
        <v>5.4161999999999999</v>
      </c>
      <c r="S94" s="78">
        <f t="shared" si="18"/>
        <v>0.87479999999999991</v>
      </c>
      <c r="T94" s="78">
        <f t="shared" si="21"/>
        <v>18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7.5096000000000007</v>
      </c>
      <c r="J95" s="23">
        <v>4.1993999999999998</v>
      </c>
      <c r="K95" s="23">
        <v>5.4161999999999999</v>
      </c>
      <c r="L95" s="23">
        <v>0.87479999999999991</v>
      </c>
      <c r="M95" s="23">
        <f t="shared" si="20"/>
        <v>18</v>
      </c>
      <c r="N95" s="24"/>
      <c r="P95" s="78">
        <f t="shared" si="15"/>
        <v>7.5096000000000007</v>
      </c>
      <c r="Q95" s="78">
        <f t="shared" si="16"/>
        <v>4.1993999999999998</v>
      </c>
      <c r="R95" s="78">
        <f t="shared" si="17"/>
        <v>5.4161999999999999</v>
      </c>
      <c r="S95" s="78">
        <f t="shared" si="18"/>
        <v>0.87479999999999991</v>
      </c>
      <c r="T95" s="78">
        <f t="shared" si="21"/>
        <v>18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7.5096000000000007</v>
      </c>
      <c r="J96" s="23">
        <v>4.1993999999999998</v>
      </c>
      <c r="K96" s="23">
        <v>5.4161999999999999</v>
      </c>
      <c r="L96" s="23">
        <v>0.87479999999999991</v>
      </c>
      <c r="M96" s="23">
        <f t="shared" si="20"/>
        <v>18</v>
      </c>
      <c r="N96" s="24"/>
      <c r="P96" s="78">
        <f t="shared" si="15"/>
        <v>7.5096000000000007</v>
      </c>
      <c r="Q96" s="78">
        <f t="shared" si="16"/>
        <v>4.1993999999999998</v>
      </c>
      <c r="R96" s="78">
        <f t="shared" si="17"/>
        <v>5.4161999999999999</v>
      </c>
      <c r="S96" s="78">
        <f t="shared" si="18"/>
        <v>0.87479999999999991</v>
      </c>
      <c r="T96" s="78">
        <f t="shared" si="21"/>
        <v>18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7.5096000000000007</v>
      </c>
      <c r="J97" s="23">
        <v>4.1993999999999998</v>
      </c>
      <c r="K97" s="23">
        <v>5.4161999999999999</v>
      </c>
      <c r="L97" s="23">
        <v>0.87479999999999991</v>
      </c>
      <c r="M97" s="23">
        <f t="shared" si="20"/>
        <v>18</v>
      </c>
      <c r="N97" s="24"/>
      <c r="P97" s="78">
        <f t="shared" si="15"/>
        <v>7.5096000000000007</v>
      </c>
      <c r="Q97" s="78">
        <f t="shared" si="16"/>
        <v>4.1993999999999998</v>
      </c>
      <c r="R97" s="78">
        <f t="shared" si="17"/>
        <v>5.4161999999999999</v>
      </c>
      <c r="S97" s="78">
        <f t="shared" si="18"/>
        <v>0.87479999999999991</v>
      </c>
      <c r="T97" s="78">
        <f t="shared" si="21"/>
        <v>18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7.5096000000000007</v>
      </c>
      <c r="J98" s="23">
        <v>4.1993999999999998</v>
      </c>
      <c r="K98" s="23">
        <v>5.4161999999999999</v>
      </c>
      <c r="L98" s="23">
        <v>0.87479999999999991</v>
      </c>
      <c r="M98" s="23">
        <f t="shared" si="20"/>
        <v>18</v>
      </c>
      <c r="N98" s="24"/>
      <c r="P98" s="78">
        <f t="shared" si="15"/>
        <v>7.5096000000000007</v>
      </c>
      <c r="Q98" s="78">
        <f t="shared" si="16"/>
        <v>4.1993999999999998</v>
      </c>
      <c r="R98" s="78">
        <f t="shared" si="17"/>
        <v>5.4161999999999999</v>
      </c>
      <c r="S98" s="78">
        <f t="shared" si="18"/>
        <v>0.87479999999999991</v>
      </c>
      <c r="T98" s="78">
        <f t="shared" si="21"/>
        <v>18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0.15405107914000002</v>
      </c>
      <c r="J99" s="23">
        <f t="shared" ref="J99:M99" si="24">SUM(J3:J98)/4000</f>
        <v>8.6146013335000063E-2</v>
      </c>
      <c r="K99" s="23">
        <f t="shared" si="24"/>
        <v>0.11110730995500007</v>
      </c>
      <c r="L99" s="23">
        <f t="shared" si="24"/>
        <v>1.7945547569999994E-2</v>
      </c>
      <c r="M99" s="23">
        <f t="shared" si="24"/>
        <v>0.36924994999999999</v>
      </c>
      <c r="N99" s="25"/>
      <c r="P99" s="78">
        <f>SUM(P3:P98)/4000</f>
        <v>0.15405107914000002</v>
      </c>
      <c r="Q99" s="78">
        <f t="shared" ref="Q99:S99" si="25">SUM(Q3:Q98)/4000</f>
        <v>8.6146013335000063E-2</v>
      </c>
      <c r="R99" s="78">
        <f t="shared" si="25"/>
        <v>0.11110730995500007</v>
      </c>
      <c r="S99" s="78">
        <f t="shared" si="25"/>
        <v>1.7945547569999994E-2</v>
      </c>
      <c r="T99" s="78">
        <f t="shared" si="21"/>
        <v>0.36924995000000016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2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1.25</v>
      </c>
      <c r="N3" s="113">
        <v>0</v>
      </c>
      <c r="O3" s="95">
        <v>-175</v>
      </c>
      <c r="P3" s="95">
        <v>-312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-175</v>
      </c>
      <c r="Y3">
        <v>1.25</v>
      </c>
      <c r="Z3">
        <v>-312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1.44</v>
      </c>
      <c r="N4" s="115">
        <v>-20</v>
      </c>
      <c r="O4" s="88">
        <v>-190</v>
      </c>
      <c r="P4" s="88">
        <v>-320</v>
      </c>
      <c r="Q4" s="88">
        <v>0</v>
      </c>
      <c r="R4" s="88">
        <v>0</v>
      </c>
      <c r="S4" s="116">
        <v>0</v>
      </c>
      <c r="U4" s="115"/>
      <c r="V4" s="116"/>
      <c r="W4">
        <v>-20</v>
      </c>
      <c r="X4">
        <v>-190</v>
      </c>
      <c r="Y4">
        <v>1.44</v>
      </c>
      <c r="Z4">
        <v>-320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1.64</v>
      </c>
      <c r="N5" s="115">
        <v>-39</v>
      </c>
      <c r="O5" s="88">
        <v>-210</v>
      </c>
      <c r="P5" s="88">
        <v>-329</v>
      </c>
      <c r="Q5" s="88">
        <v>0</v>
      </c>
      <c r="R5" s="88">
        <v>0</v>
      </c>
      <c r="S5" s="116">
        <v>0</v>
      </c>
      <c r="U5" s="115"/>
      <c r="V5" s="116"/>
      <c r="W5">
        <v>-39</v>
      </c>
      <c r="X5">
        <v>-210</v>
      </c>
      <c r="Y5">
        <v>1.64</v>
      </c>
      <c r="Z5">
        <v>-329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1.25</v>
      </c>
      <c r="N6" s="115">
        <v>-61</v>
      </c>
      <c r="O6" s="88">
        <v>-220</v>
      </c>
      <c r="P6" s="88">
        <v>-340</v>
      </c>
      <c r="Q6" s="88">
        <v>0</v>
      </c>
      <c r="R6" s="88">
        <v>0</v>
      </c>
      <c r="S6" s="116">
        <v>0</v>
      </c>
      <c r="U6" s="115"/>
      <c r="V6" s="116"/>
      <c r="W6">
        <v>-61</v>
      </c>
      <c r="X6">
        <v>-220</v>
      </c>
      <c r="Y6">
        <v>1.25</v>
      </c>
      <c r="Z6">
        <v>-340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1.44</v>
      </c>
      <c r="N7" s="115">
        <v>-72</v>
      </c>
      <c r="O7" s="88">
        <v>-225</v>
      </c>
      <c r="P7" s="88">
        <v>-350</v>
      </c>
      <c r="Q7" s="88">
        <v>0</v>
      </c>
      <c r="R7" s="88">
        <v>0</v>
      </c>
      <c r="S7" s="116">
        <v>0</v>
      </c>
      <c r="U7" s="115"/>
      <c r="V7" s="116"/>
      <c r="W7">
        <v>-72</v>
      </c>
      <c r="X7">
        <v>-225</v>
      </c>
      <c r="Y7">
        <v>1.44</v>
      </c>
      <c r="Z7">
        <v>-350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0.28999999999999998</v>
      </c>
      <c r="N8" s="115">
        <v>-85</v>
      </c>
      <c r="O8" s="88">
        <v>-230</v>
      </c>
      <c r="P8" s="88">
        <v>-357</v>
      </c>
      <c r="Q8" s="88">
        <v>0</v>
      </c>
      <c r="R8" s="88">
        <v>0</v>
      </c>
      <c r="S8" s="116">
        <v>0</v>
      </c>
      <c r="U8" s="115"/>
      <c r="V8" s="116"/>
      <c r="W8">
        <v>-85</v>
      </c>
      <c r="X8">
        <v>-230</v>
      </c>
      <c r="Y8">
        <v>0.28999999999999998</v>
      </c>
      <c r="Z8">
        <v>-357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-90</v>
      </c>
      <c r="O9" s="88">
        <v>-240</v>
      </c>
      <c r="P9" s="88">
        <v>-363</v>
      </c>
      <c r="Q9" s="88">
        <v>0</v>
      </c>
      <c r="R9" s="88">
        <v>0</v>
      </c>
      <c r="S9" s="116">
        <v>0</v>
      </c>
      <c r="U9" s="115"/>
      <c r="V9" s="116"/>
      <c r="W9">
        <v>-90</v>
      </c>
      <c r="X9">
        <v>-240</v>
      </c>
      <c r="Y9">
        <v>0.19</v>
      </c>
      <c r="Z9">
        <v>-363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0.96</v>
      </c>
      <c r="N10" s="115">
        <v>-95</v>
      </c>
      <c r="O10" s="88">
        <v>-260</v>
      </c>
      <c r="P10" s="88">
        <v>-300.5</v>
      </c>
      <c r="Q10" s="88">
        <v>0</v>
      </c>
      <c r="R10" s="88">
        <v>0</v>
      </c>
      <c r="S10" s="116">
        <v>0</v>
      </c>
      <c r="U10" s="115"/>
      <c r="V10" s="116"/>
      <c r="W10">
        <v>-95</v>
      </c>
      <c r="X10">
        <v>-260</v>
      </c>
      <c r="Y10">
        <v>0.96</v>
      </c>
      <c r="Z10">
        <v>-300.5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3.47</v>
      </c>
      <c r="N11" s="115">
        <v>-96</v>
      </c>
      <c r="O11" s="88">
        <v>-265</v>
      </c>
      <c r="P11" s="88">
        <v>-152</v>
      </c>
      <c r="Q11" s="88">
        <v>0</v>
      </c>
      <c r="R11" s="88">
        <v>0</v>
      </c>
      <c r="S11" s="116">
        <v>0</v>
      </c>
      <c r="U11" s="115"/>
      <c r="V11" s="116"/>
      <c r="W11">
        <v>-96</v>
      </c>
      <c r="X11">
        <v>-265</v>
      </c>
      <c r="Y11">
        <v>3.47</v>
      </c>
      <c r="Z11">
        <v>-152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2.7</v>
      </c>
      <c r="N12" s="115">
        <v>-100</v>
      </c>
      <c r="O12" s="88">
        <v>-199</v>
      </c>
      <c r="P12" s="88">
        <v>-159</v>
      </c>
      <c r="Q12" s="88">
        <v>0</v>
      </c>
      <c r="R12" s="88">
        <v>0</v>
      </c>
      <c r="S12" s="116">
        <v>0</v>
      </c>
      <c r="U12" s="115"/>
      <c r="V12" s="116"/>
      <c r="W12">
        <v>-100</v>
      </c>
      <c r="X12">
        <v>-199</v>
      </c>
      <c r="Y12">
        <v>2.7</v>
      </c>
      <c r="Z12">
        <v>-159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2.31</v>
      </c>
      <c r="N13" s="115">
        <v>-102</v>
      </c>
      <c r="O13" s="88">
        <v>-204</v>
      </c>
      <c r="P13" s="88">
        <v>-170</v>
      </c>
      <c r="Q13" s="88">
        <v>0</v>
      </c>
      <c r="R13" s="88">
        <v>0</v>
      </c>
      <c r="S13" s="116">
        <v>0</v>
      </c>
      <c r="U13" s="115"/>
      <c r="V13" s="116"/>
      <c r="W13">
        <v>-102</v>
      </c>
      <c r="X13">
        <v>-204</v>
      </c>
      <c r="Y13">
        <v>2.31</v>
      </c>
      <c r="Z13">
        <v>-170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4.62</v>
      </c>
      <c r="N14" s="115">
        <v>-101</v>
      </c>
      <c r="O14" s="88">
        <v>-209</v>
      </c>
      <c r="P14" s="88">
        <v>-175</v>
      </c>
      <c r="Q14" s="88">
        <v>0</v>
      </c>
      <c r="R14" s="88">
        <v>0</v>
      </c>
      <c r="S14" s="116">
        <v>0</v>
      </c>
      <c r="U14" s="115"/>
      <c r="V14" s="116"/>
      <c r="W14">
        <v>-101</v>
      </c>
      <c r="X14">
        <v>-209</v>
      </c>
      <c r="Y14">
        <v>4.62</v>
      </c>
      <c r="Z14">
        <v>-175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6.16</v>
      </c>
      <c r="N15" s="115">
        <v>-97</v>
      </c>
      <c r="O15" s="88">
        <v>-190</v>
      </c>
      <c r="P15" s="88">
        <v>-180</v>
      </c>
      <c r="Q15" s="88">
        <v>0</v>
      </c>
      <c r="R15" s="88">
        <v>0</v>
      </c>
      <c r="S15" s="116">
        <v>0</v>
      </c>
      <c r="U15" s="115"/>
      <c r="V15" s="116"/>
      <c r="W15">
        <v>-97</v>
      </c>
      <c r="X15">
        <v>-190</v>
      </c>
      <c r="Y15">
        <v>6.16</v>
      </c>
      <c r="Z15">
        <v>-180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8.3800000000000008</v>
      </c>
      <c r="N16" s="115">
        <v>-95</v>
      </c>
      <c r="O16" s="88">
        <v>-182.62</v>
      </c>
      <c r="P16" s="88">
        <v>-182</v>
      </c>
      <c r="Q16" s="88">
        <v>0</v>
      </c>
      <c r="R16" s="88">
        <v>0</v>
      </c>
      <c r="S16" s="116">
        <v>0</v>
      </c>
      <c r="U16" s="115"/>
      <c r="V16" s="116"/>
      <c r="W16">
        <v>-95</v>
      </c>
      <c r="X16">
        <v>-182.62</v>
      </c>
      <c r="Y16">
        <v>8.3800000000000008</v>
      </c>
      <c r="Z16">
        <v>-182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9.44</v>
      </c>
      <c r="N17" s="115">
        <v>-85</v>
      </c>
      <c r="O17" s="88">
        <v>-185</v>
      </c>
      <c r="P17" s="88">
        <v>-181</v>
      </c>
      <c r="Q17" s="88">
        <v>0</v>
      </c>
      <c r="R17" s="88">
        <v>0</v>
      </c>
      <c r="S17" s="116">
        <v>0</v>
      </c>
      <c r="U17" s="115"/>
      <c r="V17" s="116"/>
      <c r="W17">
        <v>-85</v>
      </c>
      <c r="X17">
        <v>-185</v>
      </c>
      <c r="Y17">
        <v>9.44</v>
      </c>
      <c r="Z17">
        <v>-181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4.24</v>
      </c>
      <c r="N18" s="115">
        <v>-72</v>
      </c>
      <c r="O18" s="88">
        <v>-185</v>
      </c>
      <c r="P18" s="88">
        <v>-178</v>
      </c>
      <c r="Q18" s="88">
        <v>0</v>
      </c>
      <c r="R18" s="88">
        <v>0</v>
      </c>
      <c r="S18" s="116">
        <v>0</v>
      </c>
      <c r="U18" s="115"/>
      <c r="V18" s="116"/>
      <c r="W18">
        <v>-72</v>
      </c>
      <c r="X18">
        <v>-185</v>
      </c>
      <c r="Y18">
        <v>4.24</v>
      </c>
      <c r="Z18">
        <v>-178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5.39</v>
      </c>
      <c r="N19" s="115">
        <v>-47</v>
      </c>
      <c r="O19" s="88">
        <v>-199</v>
      </c>
      <c r="P19" s="88">
        <v>-172</v>
      </c>
      <c r="Q19" s="88">
        <v>0</v>
      </c>
      <c r="R19" s="88">
        <v>0</v>
      </c>
      <c r="S19" s="116">
        <v>0</v>
      </c>
      <c r="U19" s="115"/>
      <c r="V19" s="116"/>
      <c r="W19">
        <v>-47</v>
      </c>
      <c r="X19">
        <v>-199</v>
      </c>
      <c r="Y19">
        <v>5.39</v>
      </c>
      <c r="Z19">
        <v>-172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13.19</v>
      </c>
      <c r="N20" s="115">
        <v>-29</v>
      </c>
      <c r="O20" s="88">
        <v>-265</v>
      </c>
      <c r="P20" s="88">
        <v>-163</v>
      </c>
      <c r="Q20" s="88">
        <v>0</v>
      </c>
      <c r="R20" s="88">
        <v>0</v>
      </c>
      <c r="S20" s="116">
        <v>0</v>
      </c>
      <c r="U20" s="115"/>
      <c r="V20" s="116"/>
      <c r="W20">
        <v>-29</v>
      </c>
      <c r="X20">
        <v>-265</v>
      </c>
      <c r="Y20">
        <v>13.19</v>
      </c>
      <c r="Z20">
        <v>-163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13.19</v>
      </c>
      <c r="N21" s="115">
        <v>-13</v>
      </c>
      <c r="O21" s="88">
        <v>-255</v>
      </c>
      <c r="P21" s="88">
        <v>-300.97000000000003</v>
      </c>
      <c r="Q21" s="88">
        <v>0</v>
      </c>
      <c r="R21" s="88">
        <v>0</v>
      </c>
      <c r="S21" s="116">
        <v>0</v>
      </c>
      <c r="U21" s="115"/>
      <c r="V21" s="116"/>
      <c r="W21">
        <v>-13</v>
      </c>
      <c r="X21">
        <v>-255</v>
      </c>
      <c r="Y21">
        <v>13.19</v>
      </c>
      <c r="Z21">
        <v>-300.97000000000003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13.19</v>
      </c>
      <c r="N22" s="115">
        <v>0</v>
      </c>
      <c r="O22" s="88">
        <v>-245</v>
      </c>
      <c r="P22" s="88">
        <v>-373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-245</v>
      </c>
      <c r="Y22">
        <v>13.19</v>
      </c>
      <c r="Z22">
        <v>-373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13.19</v>
      </c>
      <c r="N23" s="115">
        <v>0</v>
      </c>
      <c r="O23" s="88">
        <v>-220</v>
      </c>
      <c r="P23" s="88">
        <v>-353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-220</v>
      </c>
      <c r="Y23">
        <v>13.19</v>
      </c>
      <c r="Z23">
        <v>-353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-205</v>
      </c>
      <c r="P24" s="88">
        <v>-331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-205</v>
      </c>
      <c r="Y24">
        <v>13.19</v>
      </c>
      <c r="Z24">
        <v>-331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12.91</v>
      </c>
      <c r="N25" s="115">
        <v>0</v>
      </c>
      <c r="O25" s="88">
        <v>-180</v>
      </c>
      <c r="P25" s="88">
        <v>-303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-180</v>
      </c>
      <c r="Y25">
        <v>12.91</v>
      </c>
      <c r="Z25">
        <v>-303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9.14</v>
      </c>
      <c r="N26" s="115">
        <v>0</v>
      </c>
      <c r="O26" s="88">
        <v>-145</v>
      </c>
      <c r="P26" s="88">
        <v>-264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-145</v>
      </c>
      <c r="Y26">
        <v>9.14</v>
      </c>
      <c r="Z26">
        <v>-264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2.82</v>
      </c>
      <c r="N27" s="115">
        <v>0</v>
      </c>
      <c r="O27" s="88">
        <v>-35</v>
      </c>
      <c r="P27" s="88">
        <v>-221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-35</v>
      </c>
      <c r="Y27">
        <v>2.82</v>
      </c>
      <c r="Z27">
        <v>-221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2.1</v>
      </c>
      <c r="N28" s="115">
        <v>0</v>
      </c>
      <c r="O28" s="88">
        <v>0</v>
      </c>
      <c r="P28" s="88">
        <v>-185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2.1</v>
      </c>
      <c r="Z28">
        <v>-185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1.61</v>
      </c>
      <c r="N29" s="115">
        <v>0</v>
      </c>
      <c r="O29" s="88">
        <v>0</v>
      </c>
      <c r="P29" s="88">
        <v>-97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1.61</v>
      </c>
      <c r="Z29">
        <v>-97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1.1299999999999999</v>
      </c>
      <c r="N30" s="115">
        <v>0</v>
      </c>
      <c r="O30" s="88">
        <v>0</v>
      </c>
      <c r="P30" s="88">
        <v>-50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1.1299999999999999</v>
      </c>
      <c r="Z30">
        <v>-50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0.08</v>
      </c>
      <c r="N31" s="115">
        <v>0</v>
      </c>
      <c r="O31" s="88">
        <v>0</v>
      </c>
      <c r="P31" s="88">
        <v>-42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0.08</v>
      </c>
      <c r="Z31">
        <v>-42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0.09</v>
      </c>
      <c r="N32" s="115">
        <v>0</v>
      </c>
      <c r="O32" s="88">
        <v>0</v>
      </c>
      <c r="P32" s="88">
        <v>-85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0.09</v>
      </c>
      <c r="Z32">
        <v>-85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0.03</v>
      </c>
      <c r="N33" s="115">
        <v>0</v>
      </c>
      <c r="O33" s="88">
        <v>0</v>
      </c>
      <c r="P33" s="88">
        <v>-83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0.03</v>
      </c>
      <c r="Z33">
        <v>-83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0.02</v>
      </c>
      <c r="N34" s="115">
        <v>0</v>
      </c>
      <c r="O34" s="88">
        <v>0</v>
      </c>
      <c r="P34" s="88">
        <v>-83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0.02</v>
      </c>
      <c r="Z34">
        <v>-83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0.25</v>
      </c>
      <c r="N35" s="115">
        <v>0</v>
      </c>
      <c r="O35" s="88">
        <v>0</v>
      </c>
      <c r="P35" s="88">
        <v>-78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0.25</v>
      </c>
      <c r="Z35">
        <v>-78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1.68</v>
      </c>
      <c r="N36" s="115">
        <v>0</v>
      </c>
      <c r="O36" s="88">
        <v>0</v>
      </c>
      <c r="P36" s="88">
        <v>-90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1.68</v>
      </c>
      <c r="Z36">
        <v>-90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4.3</v>
      </c>
      <c r="N37" s="115">
        <v>0</v>
      </c>
      <c r="O37" s="88">
        <v>0</v>
      </c>
      <c r="P37" s="88">
        <v>-109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4.3</v>
      </c>
      <c r="Z37">
        <v>-109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11.96</v>
      </c>
      <c r="N38" s="115">
        <v>0</v>
      </c>
      <c r="O38" s="88">
        <v>0</v>
      </c>
      <c r="P38" s="88">
        <v>-124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11.96</v>
      </c>
      <c r="Z38">
        <v>-124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0</v>
      </c>
      <c r="P39" s="88">
        <v>-103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13.19</v>
      </c>
      <c r="Z39">
        <v>-103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13.19</v>
      </c>
      <c r="N40" s="115">
        <v>0</v>
      </c>
      <c r="O40" s="88">
        <v>0</v>
      </c>
      <c r="P40" s="88">
        <v>-70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13.19</v>
      </c>
      <c r="Z40">
        <v>-70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-38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0</v>
      </c>
      <c r="Z41">
        <v>-38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-26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</v>
      </c>
      <c r="Z42">
        <v>-26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-2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</v>
      </c>
      <c r="Z43">
        <v>-2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-2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</v>
      </c>
      <c r="Z44">
        <v>-2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-2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0</v>
      </c>
      <c r="Z45">
        <v>-2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-9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-9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7.8</v>
      </c>
      <c r="N47" s="115">
        <v>0</v>
      </c>
      <c r="O47" s="88">
        <v>0</v>
      </c>
      <c r="P47" s="88">
        <v>-17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7.8</v>
      </c>
      <c r="Z47">
        <v>-17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7.51</v>
      </c>
      <c r="N48" s="115">
        <v>0</v>
      </c>
      <c r="O48" s="88">
        <v>0</v>
      </c>
      <c r="P48" s="88">
        <v>-31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7.51</v>
      </c>
      <c r="Z48">
        <v>-31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6.65</v>
      </c>
      <c r="N49" s="115">
        <v>0</v>
      </c>
      <c r="O49" s="88">
        <v>0</v>
      </c>
      <c r="P49" s="88">
        <v>-34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6.65</v>
      </c>
      <c r="Z49">
        <v>-34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9.5299999999999994</v>
      </c>
      <c r="N50" s="115">
        <v>0</v>
      </c>
      <c r="O50" s="88">
        <v>0</v>
      </c>
      <c r="P50" s="88">
        <v>-49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9.5299999999999994</v>
      </c>
      <c r="Z50">
        <v>-49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10.31</v>
      </c>
      <c r="N51" s="115">
        <v>0</v>
      </c>
      <c r="O51" s="88">
        <v>-25</v>
      </c>
      <c r="P51" s="88">
        <v>-63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-25</v>
      </c>
      <c r="Y51">
        <v>10.31</v>
      </c>
      <c r="Z51">
        <v>-63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9.82</v>
      </c>
      <c r="N52" s="115">
        <v>0</v>
      </c>
      <c r="O52" s="88">
        <v>-35</v>
      </c>
      <c r="P52" s="88">
        <v>-58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-35</v>
      </c>
      <c r="Y52">
        <v>9.82</v>
      </c>
      <c r="Z52">
        <v>-58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11.36</v>
      </c>
      <c r="N53" s="115">
        <v>0</v>
      </c>
      <c r="O53" s="88">
        <v>-45</v>
      </c>
      <c r="P53" s="88">
        <v>-67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-45</v>
      </c>
      <c r="Y53">
        <v>11.36</v>
      </c>
      <c r="Z53">
        <v>-67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8.86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8.86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8.67</v>
      </c>
      <c r="N55" s="115">
        <v>0</v>
      </c>
      <c r="O55" s="88">
        <v>0</v>
      </c>
      <c r="P55" s="88">
        <v>-2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8.67</v>
      </c>
      <c r="Z55">
        <v>-2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10.59</v>
      </c>
      <c r="N56" s="115">
        <v>0</v>
      </c>
      <c r="O56" s="88">
        <v>-2</v>
      </c>
      <c r="P56" s="88">
        <v>-36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-2</v>
      </c>
      <c r="Y56">
        <v>10.59</v>
      </c>
      <c r="Z56">
        <v>-36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9.25</v>
      </c>
      <c r="N57" s="115">
        <v>0</v>
      </c>
      <c r="O57" s="88">
        <v>-12</v>
      </c>
      <c r="P57" s="88">
        <v>-1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-12</v>
      </c>
      <c r="Y57">
        <v>9.25</v>
      </c>
      <c r="Z57">
        <v>-1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6.26</v>
      </c>
      <c r="N58" s="115">
        <v>0</v>
      </c>
      <c r="O58" s="88">
        <v>-17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-17</v>
      </c>
      <c r="Y58">
        <v>6.26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9.6300000000000008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9.6300000000000008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13.1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13.19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13.19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11.27</v>
      </c>
      <c r="N62" s="115">
        <v>0</v>
      </c>
      <c r="O62" s="88">
        <v>-50</v>
      </c>
      <c r="P62" s="88">
        <v>-98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-50</v>
      </c>
      <c r="Y62">
        <v>11.27</v>
      </c>
      <c r="Z62">
        <v>-98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11.08</v>
      </c>
      <c r="N63" s="115">
        <v>0</v>
      </c>
      <c r="O63" s="88">
        <v>-40</v>
      </c>
      <c r="P63" s="88">
        <v>-89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-40</v>
      </c>
      <c r="Y63">
        <v>11.08</v>
      </c>
      <c r="Z63">
        <v>-89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13.19</v>
      </c>
      <c r="N64" s="115">
        <v>0</v>
      </c>
      <c r="O64" s="88">
        <v>-35</v>
      </c>
      <c r="P64" s="88">
        <v>-83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-35</v>
      </c>
      <c r="Y64">
        <v>13.19</v>
      </c>
      <c r="Z64">
        <v>-83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13.19</v>
      </c>
      <c r="N65" s="115">
        <v>0</v>
      </c>
      <c r="O65" s="88">
        <v>0</v>
      </c>
      <c r="P65" s="88">
        <v>-76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13.19</v>
      </c>
      <c r="Z65">
        <v>-76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13.19</v>
      </c>
      <c r="N66" s="115">
        <v>0</v>
      </c>
      <c r="O66" s="88">
        <v>0</v>
      </c>
      <c r="P66" s="88">
        <v>-86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13.19</v>
      </c>
      <c r="Z66">
        <v>-86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11.08</v>
      </c>
      <c r="N67" s="115">
        <v>0</v>
      </c>
      <c r="O67" s="88">
        <v>0</v>
      </c>
      <c r="P67" s="88">
        <v>-71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11.08</v>
      </c>
      <c r="Z67">
        <v>-71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12.42</v>
      </c>
      <c r="N68" s="115">
        <v>0</v>
      </c>
      <c r="O68" s="88">
        <v>0</v>
      </c>
      <c r="P68" s="88">
        <v>-59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12.42</v>
      </c>
      <c r="Z68">
        <v>-59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8.84</v>
      </c>
      <c r="N69" s="115">
        <v>0</v>
      </c>
      <c r="O69" s="88">
        <v>0</v>
      </c>
      <c r="P69" s="88">
        <v>-51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8.84</v>
      </c>
      <c r="Z69">
        <v>-51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6.15</v>
      </c>
      <c r="N70" s="115">
        <v>0</v>
      </c>
      <c r="O70" s="88">
        <v>0</v>
      </c>
      <c r="P70" s="88">
        <v>-43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6.15</v>
      </c>
      <c r="Z70">
        <v>-43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12.57</v>
      </c>
      <c r="N71" s="115">
        <v>0</v>
      </c>
      <c r="O71" s="88">
        <v>0</v>
      </c>
      <c r="P71" s="88">
        <v>-37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12.57</v>
      </c>
      <c r="Z71">
        <v>-37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12.78</v>
      </c>
      <c r="N72" s="115">
        <v>0</v>
      </c>
      <c r="O72" s="88">
        <v>0</v>
      </c>
      <c r="P72" s="88">
        <v>-31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12.78</v>
      </c>
      <c r="Z72">
        <v>-31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11.94</v>
      </c>
      <c r="N73" s="115">
        <v>0</v>
      </c>
      <c r="O73" s="88">
        <v>0</v>
      </c>
      <c r="P73" s="88">
        <v>-44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11.94</v>
      </c>
      <c r="Z73">
        <v>-44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13.19</v>
      </c>
      <c r="N74" s="115">
        <v>0</v>
      </c>
      <c r="O74" s="88">
        <v>0</v>
      </c>
      <c r="P74" s="88">
        <v>-37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13.19</v>
      </c>
      <c r="Z74">
        <v>-37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13.19</v>
      </c>
      <c r="N75" s="115">
        <v>0</v>
      </c>
      <c r="O75" s="88">
        <v>0</v>
      </c>
      <c r="P75" s="88">
        <v>-16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13.19</v>
      </c>
      <c r="Z75">
        <v>-16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7.12</v>
      </c>
      <c r="N76" s="115">
        <v>0</v>
      </c>
      <c r="O76" s="88">
        <v>0</v>
      </c>
      <c r="P76" s="88">
        <v>-8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7.12</v>
      </c>
      <c r="Z76">
        <v>-8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5.43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5.43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3.75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3.75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2.29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2.29</v>
      </c>
      <c r="Z79">
        <v>0</v>
      </c>
    </row>
    <row r="80" spans="7:26">
      <c r="G80" t="s">
        <v>122</v>
      </c>
      <c r="H80" s="115">
        <v>3.77</v>
      </c>
      <c r="I80" s="88">
        <v>0</v>
      </c>
      <c r="J80" s="88">
        <v>0</v>
      </c>
      <c r="K80" s="88">
        <v>0</v>
      </c>
      <c r="L80" s="88">
        <v>0</v>
      </c>
      <c r="M80" s="116">
        <v>2.48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3.77</v>
      </c>
      <c r="X80">
        <v>0</v>
      </c>
      <c r="Y80">
        <v>2.48</v>
      </c>
      <c r="Z80">
        <v>0</v>
      </c>
    </row>
    <row r="81" spans="7:26">
      <c r="G81" t="s">
        <v>123</v>
      </c>
      <c r="H81" s="115">
        <v>4.05</v>
      </c>
      <c r="I81" s="88">
        <v>0</v>
      </c>
      <c r="J81" s="88">
        <v>0</v>
      </c>
      <c r="K81" s="88">
        <v>0</v>
      </c>
      <c r="L81" s="88">
        <v>0</v>
      </c>
      <c r="M81" s="116">
        <v>5.24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4.05</v>
      </c>
      <c r="X81">
        <v>0</v>
      </c>
      <c r="Y81">
        <v>5.24</v>
      </c>
      <c r="Z81">
        <v>0</v>
      </c>
    </row>
    <row r="82" spans="7:26">
      <c r="G82" t="s">
        <v>124</v>
      </c>
      <c r="H82" s="115">
        <v>31.9</v>
      </c>
      <c r="I82" s="88">
        <v>0</v>
      </c>
      <c r="J82" s="88">
        <v>0</v>
      </c>
      <c r="K82" s="88">
        <v>0</v>
      </c>
      <c r="L82" s="88">
        <v>0</v>
      </c>
      <c r="M82" s="116">
        <v>11.5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31.9</v>
      </c>
      <c r="X82">
        <v>0</v>
      </c>
      <c r="Y82">
        <v>11.5</v>
      </c>
      <c r="Z82">
        <v>0</v>
      </c>
    </row>
    <row r="83" spans="7:26">
      <c r="G83" t="s">
        <v>125</v>
      </c>
      <c r="H83" s="115">
        <v>60.68</v>
      </c>
      <c r="I83" s="88">
        <v>0</v>
      </c>
      <c r="J83" s="88">
        <v>0</v>
      </c>
      <c r="K83" s="88">
        <v>0</v>
      </c>
      <c r="L83" s="88">
        <v>0</v>
      </c>
      <c r="M83" s="116">
        <v>13.19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/>
      <c r="V83" s="116"/>
      <c r="W83">
        <v>60.68</v>
      </c>
      <c r="X83">
        <v>0</v>
      </c>
      <c r="Y83">
        <v>13.19</v>
      </c>
      <c r="Z83">
        <v>-20</v>
      </c>
    </row>
    <row r="84" spans="7:26">
      <c r="G84" t="s">
        <v>126</v>
      </c>
      <c r="H84" s="115">
        <v>31.79</v>
      </c>
      <c r="I84" s="88">
        <v>0</v>
      </c>
      <c r="J84" s="88">
        <v>0</v>
      </c>
      <c r="K84" s="88">
        <v>0</v>
      </c>
      <c r="L84" s="88">
        <v>0</v>
      </c>
      <c r="M84" s="116">
        <v>13.19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/>
      <c r="V84" s="116"/>
      <c r="W84">
        <v>31.79</v>
      </c>
      <c r="X84">
        <v>0</v>
      </c>
      <c r="Y84">
        <v>13.19</v>
      </c>
      <c r="Z84">
        <v>-20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13.19</v>
      </c>
      <c r="N85" s="115">
        <v>0</v>
      </c>
      <c r="O85" s="88">
        <v>0</v>
      </c>
      <c r="P85" s="88">
        <v>-52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13.19</v>
      </c>
      <c r="Z85">
        <v>-52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12.62</v>
      </c>
      <c r="N86" s="115">
        <v>0</v>
      </c>
      <c r="O86" s="88">
        <v>0</v>
      </c>
      <c r="P86" s="88">
        <v>-118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12.62</v>
      </c>
      <c r="Z86">
        <v>-118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12.52</v>
      </c>
      <c r="N87" s="115">
        <v>0</v>
      </c>
      <c r="O87" s="88">
        <v>0</v>
      </c>
      <c r="P87" s="88">
        <v>-183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12.52</v>
      </c>
      <c r="Z87">
        <v>-183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11.08</v>
      </c>
      <c r="N88" s="115">
        <v>0</v>
      </c>
      <c r="O88" s="88">
        <v>0</v>
      </c>
      <c r="P88" s="88">
        <v>-173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11.08</v>
      </c>
      <c r="Z88">
        <v>-173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0</v>
      </c>
      <c r="P89" s="88">
        <v>-172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9.6300000000000008</v>
      </c>
      <c r="Z89">
        <v>-172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5.78</v>
      </c>
      <c r="N90" s="115">
        <v>0</v>
      </c>
      <c r="O90" s="88">
        <v>0</v>
      </c>
      <c r="P90" s="88">
        <v>-181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5.78</v>
      </c>
      <c r="Z90">
        <v>-181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6.65</v>
      </c>
      <c r="N91" s="115">
        <v>0</v>
      </c>
      <c r="O91" s="88">
        <v>0</v>
      </c>
      <c r="P91" s="88">
        <v>-186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6.65</v>
      </c>
      <c r="Z91">
        <v>-186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9.73</v>
      </c>
      <c r="N92" s="115">
        <v>0</v>
      </c>
      <c r="O92" s="88">
        <v>0</v>
      </c>
      <c r="P92" s="88">
        <v>-198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9.73</v>
      </c>
      <c r="Z92">
        <v>-198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10.31</v>
      </c>
      <c r="N93" s="115">
        <v>0</v>
      </c>
      <c r="O93" s="88">
        <v>0</v>
      </c>
      <c r="P93" s="88">
        <v>-209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10.31</v>
      </c>
      <c r="Z93">
        <v>-209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8.2799999999999994</v>
      </c>
      <c r="N94" s="115">
        <v>0</v>
      </c>
      <c r="O94" s="88">
        <v>0</v>
      </c>
      <c r="P94" s="88">
        <v>-245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8.2799999999999994</v>
      </c>
      <c r="Z94">
        <v>-245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10.02</v>
      </c>
      <c r="N95" s="115">
        <v>0</v>
      </c>
      <c r="O95" s="88">
        <v>0</v>
      </c>
      <c r="P95" s="88">
        <v>-244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10.02</v>
      </c>
      <c r="Z95">
        <v>-244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8.09</v>
      </c>
      <c r="N96" s="115">
        <v>0</v>
      </c>
      <c r="O96" s="88">
        <v>0</v>
      </c>
      <c r="P96" s="88">
        <v>-263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8.09</v>
      </c>
      <c r="Z96">
        <v>-263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6.16</v>
      </c>
      <c r="N97" s="115">
        <v>0</v>
      </c>
      <c r="O97" s="88">
        <v>0</v>
      </c>
      <c r="P97" s="88">
        <v>-225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6.16</v>
      </c>
      <c r="Z97">
        <v>-225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3.47</v>
      </c>
      <c r="N98" s="115">
        <v>0</v>
      </c>
      <c r="O98" s="88">
        <v>0</v>
      </c>
      <c r="P98" s="88">
        <v>-240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3.47</v>
      </c>
      <c r="Z98">
        <v>-240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3.30475E-2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0.17348750000000002</v>
      </c>
      <c r="N99" s="110">
        <f t="shared" si="1"/>
        <v>-0.32474999999999998</v>
      </c>
      <c r="O99" s="111">
        <f t="shared" si="1"/>
        <v>-1.344905</v>
      </c>
      <c r="P99" s="111">
        <f t="shared" si="1"/>
        <v>-2.9308675000000002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-0.29170249999999998</v>
      </c>
      <c r="X99">
        <f t="shared" si="1"/>
        <v>-1.344905</v>
      </c>
      <c r="Y99">
        <f t="shared" si="1"/>
        <v>0.17348750000000002</v>
      </c>
      <c r="Z99">
        <f t="shared" si="1"/>
        <v>-2.9308675000000002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2023-02-28T11:20:52Z</dcterms:modified>
</cp:coreProperties>
</file>